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乡镇领导班子（一、村社区党组织书记）" sheetId="1" r:id="rId1"/>
    <sheet name="乡镇领导班子（二、大学生村官）" sheetId="2" r:id="rId2"/>
    <sheet name="乡镇领导班子（三、乡镇事业编制人员）" sheetId="3" r:id="rId3"/>
    <sheet name="乡镇领导班子（四、选调生）" sheetId="4" r:id="rId4"/>
  </sheets>
  <definedNames>
    <definedName name="_xlnm.Print_Titles" localSheetId="2">'乡镇领导班子（三、乡镇事业编制人员）'!$2:$5</definedName>
  </definedNames>
  <calcPr calcId="144525"/>
</workbook>
</file>

<file path=xl/sharedStrings.xml><?xml version="1.0" encoding="utf-8"?>
<sst xmlns="http://schemas.openxmlformats.org/spreadsheetml/2006/main" count="392" uniqueCount="257">
  <si>
    <t>凤凰县从“三方面人员”和选调生中择优选拔乡镇领导班子成员实绩考核有关得分情况统计表(村、社区党组织书记)</t>
  </si>
  <si>
    <t>实绩考核</t>
  </si>
  <si>
    <t>备注</t>
  </si>
  <si>
    <t>序
号</t>
  </si>
  <si>
    <t>姓
名</t>
  </si>
  <si>
    <t>现任职务</t>
  </si>
  <si>
    <t>工作经历（5分）</t>
  </si>
  <si>
    <t>个人或个人所负责所从事工作获得县级以上表彰奖励（20分）</t>
  </si>
  <si>
    <t>工作能力以及业绩</t>
  </si>
  <si>
    <t>信息及调研文章</t>
  </si>
  <si>
    <t>有15年以上基层工作经历（5分）</t>
  </si>
  <si>
    <t>有10年以上基层工作经历（3分）</t>
  </si>
  <si>
    <t>有5年以基层工作经历（1分）</t>
  </si>
  <si>
    <t>参加
工作
时间</t>
  </si>
  <si>
    <t>获省级党委、政府及以上表彰奖励
20分/次</t>
  </si>
  <si>
    <t>获省级部门、州级党委、政府表彰奖励
15分/次</t>
  </si>
  <si>
    <t>获州级部门、县级党委、政府表彰奖励
10分/次</t>
  </si>
  <si>
    <t>获得县级部门、乡级党委、政府表彰奖励
5分/次</t>
  </si>
  <si>
    <t>近三年度考核为优秀（5分， 2分/年）</t>
  </si>
  <si>
    <t>近三年承担或参与脱贫攻坚、乡村振兴、救灾抢险等急难险重任务中考核情况在同级同系统排名在前五名的或受表彰的</t>
  </si>
  <si>
    <t>省级及以上5分一篇、州级3分一篇、县级2分一篇</t>
  </si>
  <si>
    <t>实绩
考核
得分</t>
  </si>
  <si>
    <t>实绩
考核
（70%）</t>
  </si>
  <si>
    <t>国家级排名
15分</t>
  </si>
  <si>
    <t>省委、省政府排名
8分</t>
  </si>
  <si>
    <t>省直部门、州委州政府排名
6分</t>
  </si>
  <si>
    <t>州直部门、县委县政府排名
4分</t>
  </si>
  <si>
    <t>龙七生</t>
  </si>
  <si>
    <t>腊尔山镇忍务村党支部书记</t>
  </si>
  <si>
    <t>2011年</t>
  </si>
  <si>
    <t>2019年获州委州政府全州脱贫攻坚先进个人</t>
  </si>
  <si>
    <t>2019年获获镇党委政府评委优秀村干</t>
  </si>
  <si>
    <t>2019年优秀</t>
  </si>
  <si>
    <t>2017年获县委县政府网格化管理先进村，2018年获县委县政府绩效考核优秀单位，2019年获县委县政府综合治理先进单位</t>
  </si>
  <si>
    <t>杨冬</t>
  </si>
  <si>
    <t>山江镇总兵营社区党委书记</t>
  </si>
  <si>
    <t>2014年</t>
  </si>
  <si>
    <t>2018年获镇党委政府十佳村干</t>
  </si>
  <si>
    <t>2016（2017下文）年度县网格化先进村；2017年度网格化优秀村；2018年县级基层党组织；2018年度计划生育先进单位（村）</t>
  </si>
  <si>
    <t>胡付雄</t>
  </si>
  <si>
    <t>阿拉营镇黄丝桥社区党支部书记</t>
  </si>
  <si>
    <t>2018年获县委县政府优秀书记</t>
  </si>
  <si>
    <t>2017年获镇党委政府先进个人，2019年获镇党委优秀书记</t>
  </si>
  <si>
    <t>2016、2017、2018年优秀</t>
  </si>
  <si>
    <t>吴聪行</t>
  </si>
  <si>
    <t>千工坪镇建塘村党支部书记</t>
  </si>
  <si>
    <t>2017获县委县政府网格管理先进个人，2019年获县委县政府美丽湘西工作优秀个人</t>
  </si>
  <si>
    <t>2019优秀</t>
  </si>
  <si>
    <t>吴书文</t>
  </si>
  <si>
    <t>腊尔山镇人民政府科员</t>
  </si>
  <si>
    <t>2017年获县委县政府抗洪救灾先进个人</t>
  </si>
  <si>
    <t>2019年获县委县政府党风廉政建设优秀单位</t>
  </si>
  <si>
    <t>龙建庄</t>
  </si>
  <si>
    <t>山江镇古塘村党支部书记</t>
  </si>
  <si>
    <t>2018年获县委县政府美丽湘西建设优秀个人</t>
  </si>
  <si>
    <t>吴方俊</t>
  </si>
  <si>
    <t>新场镇人民政府干部、驻合水村第一书记</t>
  </si>
  <si>
    <t>吴  旭</t>
  </si>
  <si>
    <t>落潮井镇高云洞村党支部书记</t>
  </si>
  <si>
    <t>吴献辉</t>
  </si>
  <si>
    <t>落潮井镇勾良村党支部书记</t>
  </si>
  <si>
    <t>龙有平</t>
  </si>
  <si>
    <t>麻冲乡人民政府科员</t>
  </si>
  <si>
    <t>放弃</t>
  </si>
  <si>
    <t>杨二平</t>
  </si>
  <si>
    <t>廖家桥镇瓦场村党支部书记</t>
  </si>
  <si>
    <t>凤凰县从“三方面人员”和选调生中择优选拔乡镇领导班子成员实绩考核有关得分情况统计表(大学生村官)</t>
  </si>
  <si>
    <t>有15年以上基层工作经历
（5分）</t>
  </si>
  <si>
    <t>有10年以上基层工作经历
（3分）</t>
  </si>
  <si>
    <t>参加工作时间</t>
  </si>
  <si>
    <t>田钰梅</t>
  </si>
  <si>
    <t>落潮井镇人民政府财政所所长</t>
  </si>
  <si>
    <t>2013年参加工作</t>
  </si>
  <si>
    <t>2017县委县政府抗洪救灾先进个人</t>
  </si>
  <si>
    <t>2017年度考核为优秀</t>
  </si>
  <si>
    <t>省财政厅2019年度星级乡镇财政所</t>
  </si>
  <si>
    <t>团结报报道一篇</t>
  </si>
  <si>
    <t>王佳佳</t>
  </si>
  <si>
    <t>木江坪镇人民政府畜牧员兼扶贫专干助理</t>
  </si>
  <si>
    <t>2012年参加工作</t>
  </si>
  <si>
    <t>木江坪镇2018年、2019年度优秀党员</t>
  </si>
  <si>
    <t>州委州政府2017、2018年度脱贫攻坚先进乡镇</t>
  </si>
  <si>
    <t>张莉</t>
  </si>
  <si>
    <t>廖家桥镇人民政府出纳</t>
  </si>
  <si>
    <t>廖家桥镇2017、2018年优秀党员</t>
  </si>
  <si>
    <t>新湖南报道</t>
  </si>
  <si>
    <t>郑莉</t>
  </si>
  <si>
    <t>廖家桥镇人民政府扶贫和民政事务服务站扶贫专职</t>
  </si>
  <si>
    <t>2014年参加工作</t>
  </si>
  <si>
    <t>廖家桥镇2019年优秀党员</t>
  </si>
  <si>
    <t>团结报报道</t>
  </si>
  <si>
    <t>贺晓驹</t>
  </si>
  <si>
    <t>筸子坪政人民政府农机员</t>
  </si>
  <si>
    <t>凤凰县从“三方面人员”和选调生中择优选拔乡镇领导班子成员实绩考核有关得分情况统计表(乡镇事业编制人员)</t>
  </si>
  <si>
    <t>备
注</t>
  </si>
  <si>
    <t>谢子稳</t>
  </si>
  <si>
    <t>落潮井镇人民政府安监站站长</t>
  </si>
  <si>
    <t>2006年参加工作</t>
  </si>
  <si>
    <t>2019年州委州政府州安全生产工作优秀个人</t>
  </si>
  <si>
    <t>2017年县抗洪救灾先进个人</t>
  </si>
  <si>
    <t>16、17、18年度考核优秀</t>
  </si>
  <si>
    <t>州委州政府2017、18年度安全生产优秀乡镇</t>
  </si>
  <si>
    <t>县委县政府2017年安全生产优秀单位</t>
  </si>
  <si>
    <t>红网凤凰站</t>
  </si>
  <si>
    <t>龙学渊</t>
  </si>
  <si>
    <t>落潮井镇人民政府扶贫和民政事务服务站站长</t>
  </si>
  <si>
    <t>2004年参加工作</t>
  </si>
  <si>
    <t>县委县政府2017、2018年扶贫工作先进个人</t>
  </si>
  <si>
    <t>17、18年度考核为优秀</t>
  </si>
  <si>
    <t>龙思杨</t>
  </si>
  <si>
    <t>阿拉营镇人民政府扶贫和民政事务服务站站长</t>
  </si>
  <si>
    <t>2011年参加工作</t>
  </si>
  <si>
    <t>县委县政府2017年扶贫工作先进个人</t>
  </si>
  <si>
    <t>州委州政府2016、17年度脱贫攻坚先进乡镇</t>
  </si>
  <si>
    <t>州政府网站发表</t>
  </si>
  <si>
    <t>汤铁权</t>
  </si>
  <si>
    <t>木江坪镇人民政府文化广播服务站站长</t>
  </si>
  <si>
    <t>1998年参加工作</t>
  </si>
  <si>
    <t>2017年木江坪镇优秀党员</t>
  </si>
  <si>
    <t>16、17年度考核优秀</t>
  </si>
  <si>
    <t>州委州政府2017、18年度脱贫攻坚先进乡镇</t>
  </si>
  <si>
    <t>县委县政府民族团结优秀单位</t>
  </si>
  <si>
    <t>团结报</t>
  </si>
  <si>
    <t>吴阳祥</t>
  </si>
  <si>
    <t>两林乡人民政府畜牧站站长</t>
  </si>
  <si>
    <t>2010年10月参加工作</t>
  </si>
  <si>
    <t>2017年县委县政府抗洪救灾先进个人</t>
  </si>
  <si>
    <t>16、17年县重大疫情防控指挥部先进个人</t>
  </si>
  <si>
    <t>17、18年度考核优秀</t>
  </si>
  <si>
    <t>州重大动物疫病防控指挥部优秀乡镇</t>
  </si>
  <si>
    <t>吴建生</t>
  </si>
  <si>
    <t>筸子坪镇人民政府扶贫与民政事务服务站站长</t>
  </si>
  <si>
    <t>2008年参加工作</t>
  </si>
  <si>
    <t>龙新红</t>
  </si>
  <si>
    <t>吉信镇人民政府安全生产服务站站长</t>
  </si>
  <si>
    <t>县委县政府2017年度安全生产先进个人</t>
  </si>
  <si>
    <t>18年度考核优秀</t>
  </si>
  <si>
    <t>州委州政府2017、19年度安全生产优秀乡镇</t>
  </si>
  <si>
    <t>2016年度（2017年下文）县安全生产先进单位</t>
  </si>
  <si>
    <t>县人民政府门户网</t>
  </si>
  <si>
    <t>龙振华</t>
  </si>
  <si>
    <t>腊尔山镇人民政府扶贫与民政事务服务站、扶贫专干</t>
  </si>
  <si>
    <t>杨华（廖）</t>
  </si>
  <si>
    <t>廖家桥镇人民政府综合执法队长</t>
  </si>
  <si>
    <t>17、18、19年度廖家桥镇优秀党员</t>
  </si>
  <si>
    <t>新湖南</t>
  </si>
  <si>
    <t>田博</t>
  </si>
  <si>
    <t>沱江镇人民政府安全生产服务站站长</t>
  </si>
  <si>
    <t>2007年参加工作</t>
  </si>
  <si>
    <t>吴印章</t>
  </si>
  <si>
    <t>山江镇人民政府动物防疫站站长</t>
  </si>
  <si>
    <t>州重大动物疫病防制指挥部2018年度全州重大动物疫病防控工作优秀个人</t>
  </si>
  <si>
    <t>山江镇2017年度十佳干部</t>
  </si>
  <si>
    <t>2016、2017、2018年度考核为优秀</t>
  </si>
  <si>
    <t>县委县政府2016 年度（2017年1月下文）；2017年度查非纠违一类单位。</t>
  </si>
  <si>
    <t>杨华（沱）</t>
  </si>
  <si>
    <t>沱江镇扶贫和民政事务服务站站长</t>
  </si>
  <si>
    <t>杨玉群</t>
  </si>
  <si>
    <t>水打田乡安全生产服务站站长</t>
  </si>
  <si>
    <t>1996年参加工作</t>
  </si>
  <si>
    <t>县委县政府2016年（2017年下文）、2017年度安全生产先进个人</t>
  </si>
  <si>
    <t>县委县政府2017安全生产优秀单位</t>
  </si>
  <si>
    <t>滕朝霞</t>
  </si>
  <si>
    <t>新场镇人民政府水利服务站站长</t>
  </si>
  <si>
    <t>州委州政府2018年脱贫攻坚先进个人</t>
  </si>
  <si>
    <t>县委县政府2018年扶贫工作先进个人</t>
  </si>
  <si>
    <t>周勇江</t>
  </si>
  <si>
    <t>木江坪镇人民政府安监站站长</t>
  </si>
  <si>
    <t>县委县政府2016年（2017年下文）、度安全生产先进个人；2017县抗洪救灾先进个人</t>
  </si>
  <si>
    <t>16年度考核优秀</t>
  </si>
  <si>
    <t>龙先明</t>
  </si>
  <si>
    <t>腊尔山镇人民政府规划建设环保和水利服务站站长</t>
  </si>
  <si>
    <t>20017年县抗洪救灾先进个人</t>
  </si>
  <si>
    <t>腊尔山镇2018优秀党务工作者</t>
  </si>
  <si>
    <t>吴国强</t>
  </si>
  <si>
    <t>廖家桥镇人民政府经管站负责人</t>
  </si>
  <si>
    <t>2016年（2017年下文）县农民减负先进个人</t>
  </si>
  <si>
    <t>州人民政府门户网</t>
  </si>
  <si>
    <t>隆金柱</t>
  </si>
  <si>
    <t>禾库镇人民政府文体广播站站长</t>
  </si>
  <si>
    <t>2009年参加工作</t>
  </si>
  <si>
    <t>禾库镇党委政府17年度优秀干部；18年优秀干部</t>
  </si>
  <si>
    <t>省文化厅2018-2020年湖南民间文化艺术之乡</t>
  </si>
  <si>
    <t>郭祥华</t>
  </si>
  <si>
    <t>廖家桥镇人民政府环保水利服务站站长</t>
  </si>
  <si>
    <t>2005年参加工作</t>
  </si>
  <si>
    <t>县委县政府2017年全县抗洪抢险救灾工作先进个人</t>
  </si>
  <si>
    <t>湖南日报报道</t>
  </si>
  <si>
    <t>杨昌胜</t>
  </si>
  <si>
    <t>两林乡人民政府农技和农村合作经济服务站站长</t>
  </si>
  <si>
    <t>两林乡党委政府2018年度优秀干部、两林乡党委2019年优秀共产党员</t>
  </si>
  <si>
    <t>2017、2018年度考核为优秀</t>
  </si>
  <si>
    <t>谭震</t>
  </si>
  <si>
    <t>沱江镇人民政府综合文化站站长</t>
  </si>
  <si>
    <t>吴再魁</t>
  </si>
  <si>
    <t>两林乡人民政府社会事务服务站站长</t>
  </si>
  <si>
    <t>县人社局2017、2018年度人社工作先进工作者</t>
  </si>
  <si>
    <t>龙玉花</t>
  </si>
  <si>
    <t>水打田乡人民政府规划建设环保和水利服务站站长</t>
  </si>
  <si>
    <t>县防汛抗旱指挥部2016年工作先进个人</t>
  </si>
  <si>
    <t>2016年度考核为优秀</t>
  </si>
  <si>
    <t>黄雪</t>
  </si>
  <si>
    <t>廖家桥镇人民政府社会事务服务站站长</t>
  </si>
  <si>
    <t>刘满平</t>
  </si>
  <si>
    <t>沱江镇人民政府水利站站长</t>
  </si>
  <si>
    <t>2016、2018年度考核为优秀</t>
  </si>
  <si>
    <t>吴鸿芝</t>
  </si>
  <si>
    <t>沱江镇人民政府社会事务服务站站长</t>
  </si>
  <si>
    <t>龙子平</t>
  </si>
  <si>
    <t>落潮井镇人民政府规划建设环保和水利服务站站长</t>
  </si>
  <si>
    <t>杨长生</t>
  </si>
  <si>
    <t>沱江镇人民政府民政站站长</t>
  </si>
  <si>
    <t>2016、2017年度考核为优秀</t>
  </si>
  <si>
    <t>吴吉刚</t>
  </si>
  <si>
    <t>林峰乡人民政府市场管理所所长</t>
  </si>
  <si>
    <t>2002年参加工作</t>
  </si>
  <si>
    <t>2018年度考核为优秀</t>
  </si>
  <si>
    <t>龙明恩</t>
  </si>
  <si>
    <t>禾库镇人民政府民政站站长</t>
  </si>
  <si>
    <t>周美林</t>
  </si>
  <si>
    <t>山江镇人民政府经管站站长</t>
  </si>
  <si>
    <t>2003年参加工作</t>
  </si>
  <si>
    <t>向小春</t>
  </si>
  <si>
    <t>新场镇人民政府林业站站长</t>
  </si>
  <si>
    <t>1999年参加工作</t>
  </si>
  <si>
    <t>唐先国</t>
  </si>
  <si>
    <t>两林乡人民政府林业管理站站长</t>
  </si>
  <si>
    <t>龙周明</t>
  </si>
  <si>
    <t>千工坪镇人民政府安全生产服务站站长</t>
  </si>
  <si>
    <t>熊振友</t>
  </si>
  <si>
    <t>新场镇人民政府农技站站长</t>
  </si>
  <si>
    <t>2010年参加工作</t>
  </si>
  <si>
    <t>吴美丽</t>
  </si>
  <si>
    <t>千工坪镇人民政府农技和农村合作经济服务站站长</t>
  </si>
  <si>
    <t>王太兴</t>
  </si>
  <si>
    <t>凤凰县自然资源局山江国土资源中心所所长</t>
  </si>
  <si>
    <t>胡秀红</t>
  </si>
  <si>
    <t>木江坪镇人民政府农技和农村合作经济服务站站长</t>
  </si>
  <si>
    <t>麻岸江</t>
  </si>
  <si>
    <t>山江镇人民政府农技站站长</t>
  </si>
  <si>
    <t>龙白蓉</t>
  </si>
  <si>
    <t>两林乡人民政府扶贫和民政事务服务站站长</t>
  </si>
  <si>
    <t>田茂元</t>
  </si>
  <si>
    <t>山江镇人民政府农机站站长</t>
  </si>
  <si>
    <t>凤凰县从“三方面人员”和选调生中择优选拔乡镇领导班子成员实绩考核有关得分情况统计表(选调生)</t>
  </si>
  <si>
    <t>信息及调研
文章</t>
  </si>
  <si>
    <t>隆涵</t>
  </si>
  <si>
    <t>麻冲乡人民政府选调生、扶贫专干</t>
  </si>
  <si>
    <t>州委州政府2018年度脱贫攻坚先进个人</t>
  </si>
  <si>
    <t>县委县政府2017年度扶贫工作先进个人</t>
  </si>
  <si>
    <t>红网湖南频道报道</t>
  </si>
  <si>
    <t>吴海燕</t>
  </si>
  <si>
    <t>廖家桥镇人民政府选调生</t>
  </si>
  <si>
    <t>县委办评为2017年度全县党委信息工作先进个人；
2018年廖家桥政府优秀党员。</t>
  </si>
  <si>
    <t>2017年度考核优秀</t>
  </si>
  <si>
    <t>杨懿</t>
  </si>
  <si>
    <t>筸子坪政人民政府选调生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</si>
</sst>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57">
    <font>
      <sz val="11"/>
      <color theme="1"/>
      <name val="宋体"/>
      <charset val="134"/>
      <scheme val="minor"/>
    </font>
    <font>
      <sz val="10"/>
      <color theme="1"/>
      <name val="宋体"/>
      <charset val="134"/>
      <scheme val="minor"/>
    </font>
    <font>
      <sz val="14"/>
      <color theme="1"/>
      <name val="黑体"/>
      <charset val="134"/>
    </font>
    <font>
      <sz val="10"/>
      <color theme="1"/>
      <name val="黑体"/>
      <charset val="134"/>
    </font>
    <font>
      <sz val="10"/>
      <color theme="1"/>
      <name val="仿宋"/>
      <charset val="134"/>
    </font>
    <font>
      <sz val="8"/>
      <color theme="1"/>
      <name val="宋体"/>
      <charset val="134"/>
      <scheme val="minor"/>
    </font>
    <font>
      <sz val="8"/>
      <color rgb="FF000000"/>
      <name val="宋体"/>
      <charset val="134"/>
    </font>
    <font>
      <sz val="9"/>
      <color theme="1"/>
      <name val="宋体"/>
      <charset val="134"/>
    </font>
    <font>
      <sz val="9"/>
      <color rgb="FF000000"/>
      <name val="宋体"/>
      <charset val="134"/>
    </font>
    <font>
      <sz val="10"/>
      <color indexed="8"/>
      <name val="宋体"/>
      <charset val="134"/>
    </font>
    <font>
      <sz val="8"/>
      <color indexed="8"/>
      <name val="宋体"/>
      <charset val="134"/>
    </font>
    <font>
      <sz val="10"/>
      <color theme="1"/>
      <name val="宋体"/>
      <charset val="134"/>
    </font>
    <font>
      <sz val="9"/>
      <color theme="1"/>
      <name val="宋体"/>
      <charset val="134"/>
      <scheme val="minor"/>
    </font>
    <font>
      <sz val="11"/>
      <name val="宋体"/>
      <charset val="134"/>
      <scheme val="minor"/>
    </font>
    <font>
      <sz val="6"/>
      <color theme="1"/>
      <name val="宋体"/>
      <charset val="134"/>
      <scheme val="minor"/>
    </font>
    <font>
      <sz val="9"/>
      <color theme="1"/>
      <name val="黑体"/>
      <charset val="134"/>
    </font>
    <font>
      <sz val="10"/>
      <color theme="1"/>
      <name val="宋体"/>
      <charset val="134"/>
      <scheme val="major"/>
    </font>
    <font>
      <sz val="9"/>
      <color theme="1"/>
      <name val="宋体"/>
      <charset val="134"/>
      <scheme val="major"/>
    </font>
    <font>
      <sz val="8"/>
      <color theme="1"/>
      <name val="宋体"/>
      <charset val="134"/>
      <scheme val="major"/>
    </font>
    <font>
      <sz val="9"/>
      <color theme="1"/>
      <name val="仿宋"/>
      <charset val="134"/>
    </font>
    <font>
      <sz val="8"/>
      <color theme="1"/>
      <name val="宋体"/>
      <charset val="134"/>
    </font>
    <font>
      <sz val="9"/>
      <name val="宋体"/>
      <charset val="134"/>
      <scheme val="major"/>
    </font>
    <font>
      <sz val="8"/>
      <name val="宋体"/>
      <charset val="134"/>
      <scheme val="minor"/>
    </font>
    <font>
      <sz val="9"/>
      <color indexed="8"/>
      <name val="宋体"/>
      <charset val="134"/>
      <scheme val="major"/>
    </font>
    <font>
      <sz val="8"/>
      <color indexed="8"/>
      <name val="宋体"/>
      <charset val="134"/>
      <scheme val="minor"/>
    </font>
    <font>
      <sz val="6"/>
      <color theme="1"/>
      <name val="黑体"/>
      <charset val="134"/>
    </font>
    <font>
      <sz val="8"/>
      <color theme="1"/>
      <name val="黑体"/>
      <charset val="134"/>
    </font>
    <font>
      <sz val="6"/>
      <color theme="1"/>
      <name val="宋体"/>
      <charset val="134"/>
      <scheme val="major"/>
    </font>
    <font>
      <sz val="6"/>
      <color rgb="FF000000"/>
      <name val="宋体"/>
      <charset val="134"/>
    </font>
    <font>
      <sz val="6"/>
      <color theme="1"/>
      <name val="宋体"/>
      <charset val="134"/>
    </font>
    <font>
      <sz val="6"/>
      <name val="宋体"/>
      <charset val="134"/>
      <scheme val="minor"/>
    </font>
    <font>
      <sz val="10"/>
      <name val="宋体"/>
      <charset val="134"/>
      <scheme val="minor"/>
    </font>
    <font>
      <b/>
      <sz val="10"/>
      <color theme="1"/>
      <name val="仿宋_GB2312"/>
      <charset val="134"/>
    </font>
    <font>
      <sz val="8"/>
      <color theme="1"/>
      <name val="仿宋"/>
      <charset val="134"/>
    </font>
    <font>
      <sz val="10"/>
      <color indexed="8"/>
      <name val="华文仿宋"/>
      <charset val="134"/>
    </font>
    <font>
      <b/>
      <sz val="12"/>
      <color theme="1"/>
      <name val="宋体"/>
      <charset val="134"/>
      <scheme val="major"/>
    </font>
    <font>
      <sz val="10"/>
      <color indexed="8"/>
      <name val="宋体"/>
      <charset val="134"/>
      <scheme val="minor"/>
    </font>
    <font>
      <u/>
      <sz val="8"/>
      <color rgb="FFFF0000"/>
      <name val="宋体"/>
      <charset val="134"/>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u/>
      <sz val="11"/>
      <color rgb="FF800080"/>
      <name val="宋体"/>
      <charset val="0"/>
      <scheme val="minor"/>
    </font>
    <font>
      <b/>
      <sz val="11"/>
      <color theme="1"/>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9" fillId="8" borderId="0" applyNumberFormat="0" applyBorder="0" applyAlignment="0" applyProtection="0">
      <alignment vertical="center"/>
    </xf>
    <xf numFmtId="0" fontId="45"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10" borderId="0" applyNumberFormat="0" applyBorder="0" applyAlignment="0" applyProtection="0">
      <alignment vertical="center"/>
    </xf>
    <xf numFmtId="0" fontId="50" fillId="6" borderId="0" applyNumberFormat="0" applyBorder="0" applyAlignment="0" applyProtection="0">
      <alignment vertical="center"/>
    </xf>
    <xf numFmtId="43" fontId="0" fillId="0" borderId="0" applyFont="0" applyFill="0" applyBorder="0" applyAlignment="0" applyProtection="0">
      <alignment vertical="center"/>
    </xf>
    <xf numFmtId="0" fontId="51" fillId="12"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4" borderId="16" applyNumberFormat="0" applyFont="0" applyAlignment="0" applyProtection="0">
      <alignment vertical="center"/>
    </xf>
    <xf numFmtId="0" fontId="51" fillId="14" borderId="0" applyNumberFormat="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51" fillId="16" borderId="0" applyNumberFormat="0" applyBorder="0" applyAlignment="0" applyProtection="0">
      <alignment vertical="center"/>
    </xf>
    <xf numFmtId="0" fontId="46" fillId="0" borderId="19" applyNumberFormat="0" applyFill="0" applyAlignment="0" applyProtection="0">
      <alignment vertical="center"/>
    </xf>
    <xf numFmtId="0" fontId="51" fillId="18" borderId="0" applyNumberFormat="0" applyBorder="0" applyAlignment="0" applyProtection="0">
      <alignment vertical="center"/>
    </xf>
    <xf numFmtId="0" fontId="56" fillId="17" borderId="18" applyNumberFormat="0" applyAlignment="0" applyProtection="0">
      <alignment vertical="center"/>
    </xf>
    <xf numFmtId="0" fontId="55" fillId="17" borderId="15" applyNumberFormat="0" applyAlignment="0" applyProtection="0">
      <alignment vertical="center"/>
    </xf>
    <xf numFmtId="0" fontId="53" fillId="15" borderId="17" applyNumberFormat="0" applyAlignment="0" applyProtection="0">
      <alignment vertical="center"/>
    </xf>
    <xf numFmtId="0" fontId="49" fillId="20" borderId="0" applyNumberFormat="0" applyBorder="0" applyAlignment="0" applyProtection="0">
      <alignment vertical="center"/>
    </xf>
    <xf numFmtId="0" fontId="51" fillId="21" borderId="0" applyNumberFormat="0" applyBorder="0" applyAlignment="0" applyProtection="0">
      <alignment vertical="center"/>
    </xf>
    <xf numFmtId="0" fontId="40" fillId="0" borderId="13" applyNumberFormat="0" applyFill="0" applyAlignment="0" applyProtection="0">
      <alignment vertical="center"/>
    </xf>
    <xf numFmtId="0" fontId="44" fillId="0" borderId="14" applyNumberFormat="0" applyFill="0" applyAlignment="0" applyProtection="0">
      <alignment vertical="center"/>
    </xf>
    <xf numFmtId="0" fontId="42" fillId="2" borderId="0" applyNumberFormat="0" applyBorder="0" applyAlignment="0" applyProtection="0">
      <alignment vertical="center"/>
    </xf>
    <xf numFmtId="0" fontId="52" fillId="13" borderId="0" applyNumberFormat="0" applyBorder="0" applyAlignment="0" applyProtection="0">
      <alignment vertical="center"/>
    </xf>
    <xf numFmtId="0" fontId="49" fillId="22" borderId="0" applyNumberFormat="0" applyBorder="0" applyAlignment="0" applyProtection="0">
      <alignment vertical="center"/>
    </xf>
    <xf numFmtId="0" fontId="51" fillId="24" borderId="0" applyNumberFormat="0" applyBorder="0" applyAlignment="0" applyProtection="0">
      <alignment vertical="center"/>
    </xf>
    <xf numFmtId="0" fontId="49" fillId="7"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9" fillId="5" borderId="0" applyNumberFormat="0" applyBorder="0" applyAlignment="0" applyProtection="0">
      <alignment vertical="center"/>
    </xf>
    <xf numFmtId="0" fontId="51" fillId="23" borderId="0" applyNumberFormat="0" applyBorder="0" applyAlignment="0" applyProtection="0">
      <alignment vertical="center"/>
    </xf>
    <xf numFmtId="0" fontId="51" fillId="28" borderId="0" applyNumberFormat="0" applyBorder="0" applyAlignment="0" applyProtection="0">
      <alignment vertical="center"/>
    </xf>
    <xf numFmtId="0" fontId="49" fillId="19" borderId="0" applyNumberFormat="0" applyBorder="0" applyAlignment="0" applyProtection="0">
      <alignment vertical="center"/>
    </xf>
    <xf numFmtId="0" fontId="49" fillId="29" borderId="0" applyNumberFormat="0" applyBorder="0" applyAlignment="0" applyProtection="0">
      <alignment vertical="center"/>
    </xf>
    <xf numFmtId="0" fontId="51" fillId="30" borderId="0" applyNumberFormat="0" applyBorder="0" applyAlignment="0" applyProtection="0">
      <alignment vertical="center"/>
    </xf>
    <xf numFmtId="0" fontId="49" fillId="9" borderId="0" applyNumberFormat="0" applyBorder="0" applyAlignment="0" applyProtection="0">
      <alignment vertical="center"/>
    </xf>
    <xf numFmtId="0" fontId="51" fillId="11" borderId="0" applyNumberFormat="0" applyBorder="0" applyAlignment="0" applyProtection="0">
      <alignment vertical="center"/>
    </xf>
    <xf numFmtId="0" fontId="51" fillId="27" borderId="0" applyNumberFormat="0" applyBorder="0" applyAlignment="0" applyProtection="0">
      <alignment vertical="center"/>
    </xf>
    <xf numFmtId="0" fontId="49" fillId="31" borderId="0" applyNumberFormat="0" applyBorder="0" applyAlignment="0" applyProtection="0">
      <alignment vertical="center"/>
    </xf>
    <xf numFmtId="0" fontId="51" fillId="32" borderId="0" applyNumberFormat="0" applyBorder="0" applyAlignment="0" applyProtection="0">
      <alignment vertical="center"/>
    </xf>
  </cellStyleXfs>
  <cellXfs count="13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xf>
    <xf numFmtId="0" fontId="5" fillId="0" borderId="5"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 xfId="0" applyFont="1" applyBorder="1" applyAlignment="1">
      <alignment horizontal="center" vertical="center" wrapText="1"/>
    </xf>
    <xf numFmtId="0" fontId="0" fillId="0" borderId="3" xfId="0" applyBorder="1" applyAlignment="1">
      <alignment horizontal="center" vertical="center"/>
    </xf>
    <xf numFmtId="0" fontId="9" fillId="0" borderId="3" xfId="0" applyFont="1" applyFill="1" applyBorder="1" applyAlignment="1">
      <alignment horizontal="center" vertical="center"/>
    </xf>
    <xf numFmtId="0" fontId="10" fillId="0" borderId="3" xfId="0" applyFont="1" applyBorder="1" applyAlignment="1">
      <alignment horizontal="left" vertical="center" wrapText="1"/>
    </xf>
    <xf numFmtId="0" fontId="6" fillId="0" borderId="9" xfId="0" applyFont="1" applyBorder="1" applyAlignment="1">
      <alignment horizontal="center" vertical="center" wrapText="1"/>
    </xf>
    <xf numFmtId="0" fontId="11" fillId="0" borderId="3"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176" fontId="2"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176" fontId="1"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176" fontId="12"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176" fontId="1" fillId="0" borderId="3" xfId="0" applyNumberFormat="1" applyFont="1" applyBorder="1" applyAlignment="1">
      <alignment horizontal="center" vertical="center"/>
    </xf>
    <xf numFmtId="0" fontId="13" fillId="0" borderId="0" xfId="0" applyFont="1">
      <alignment vertical="center"/>
    </xf>
    <xf numFmtId="0" fontId="12" fillId="0" borderId="0" xfId="0" applyFont="1">
      <alignment vertical="center"/>
    </xf>
    <xf numFmtId="0" fontId="5" fillId="0" borderId="0" xfId="0" applyFont="1">
      <alignment vertical="center"/>
    </xf>
    <xf numFmtId="0" fontId="14" fillId="0" borderId="0" xfId="0" applyFont="1">
      <alignment vertical="center"/>
    </xf>
    <xf numFmtId="0" fontId="5"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16" fillId="0" borderId="1" xfId="0" applyFont="1" applyBorder="1" applyAlignment="1">
      <alignment horizontal="center" vertical="center"/>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6" fillId="0" borderId="2" xfId="0" applyFont="1" applyBorder="1" applyAlignment="1">
      <alignment horizontal="center" vertical="center"/>
    </xf>
    <xf numFmtId="0" fontId="19"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9"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3" xfId="0" applyFont="1" applyBorder="1" applyAlignment="1">
      <alignment horizontal="center" vertical="center"/>
    </xf>
    <xf numFmtId="0" fontId="21"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0" fillId="0" borderId="3" xfId="0" applyBorder="1">
      <alignment vertical="center"/>
    </xf>
    <xf numFmtId="0" fontId="25" fillId="0" borderId="0" xfId="0" applyFont="1" applyAlignment="1">
      <alignment horizontal="center" vertical="center"/>
    </xf>
    <xf numFmtId="0" fontId="26" fillId="0" borderId="0" xfId="0" applyFont="1" applyAlignment="1">
      <alignment horizontal="center" vertical="center" wrapText="1"/>
    </xf>
    <xf numFmtId="0" fontId="27" fillId="0" borderId="2" xfId="0" applyFont="1" applyBorder="1" applyAlignment="1">
      <alignment horizontal="center" vertical="center"/>
    </xf>
    <xf numFmtId="0" fontId="18"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3" xfId="0" applyFont="1" applyBorder="1" applyAlignment="1">
      <alignment horizontal="center" vertical="center"/>
    </xf>
    <xf numFmtId="0" fontId="30" fillId="0" borderId="3" xfId="0" applyFont="1" applyBorder="1" applyAlignment="1">
      <alignment horizontal="center" vertical="center" wrapText="1"/>
    </xf>
    <xf numFmtId="0" fontId="14" fillId="0" borderId="3" xfId="0" applyFont="1" applyBorder="1">
      <alignment vertical="center"/>
    </xf>
    <xf numFmtId="0" fontId="5" fillId="0" borderId="3" xfId="0" applyFont="1" applyBorder="1" applyAlignment="1">
      <alignment vertical="center" wrapText="1"/>
    </xf>
    <xf numFmtId="0" fontId="2" fillId="0" borderId="0" xfId="0" applyFont="1" applyAlignment="1">
      <alignment horizontal="center" vertical="center" wrapText="1"/>
    </xf>
    <xf numFmtId="0" fontId="16" fillId="0" borderId="2" xfId="0" applyFont="1" applyBorder="1" applyAlignment="1">
      <alignment horizontal="center" vertical="center" wrapText="1"/>
    </xf>
    <xf numFmtId="0" fontId="11"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3" xfId="0" applyBorder="1" applyAlignment="1">
      <alignment vertical="center" wrapText="1"/>
    </xf>
    <xf numFmtId="176" fontId="16" fillId="0" borderId="2" xfId="0" applyNumberFormat="1" applyFont="1" applyBorder="1" applyAlignment="1">
      <alignment horizontal="center" vertical="center"/>
    </xf>
    <xf numFmtId="176" fontId="16" fillId="0" borderId="9" xfId="0" applyNumberFormat="1" applyFont="1" applyBorder="1" applyAlignment="1">
      <alignment horizontal="center" vertical="center"/>
    </xf>
    <xf numFmtId="176" fontId="31" fillId="0" borderId="3" xfId="0" applyNumberFormat="1" applyFont="1" applyBorder="1" applyAlignment="1">
      <alignment horizontal="center" vertical="center"/>
    </xf>
    <xf numFmtId="0" fontId="31" fillId="0" borderId="3" xfId="0" applyFont="1" applyBorder="1" applyAlignment="1">
      <alignment horizontal="center" vertical="center"/>
    </xf>
    <xf numFmtId="0" fontId="13" fillId="0" borderId="0" xfId="0" applyFont="1" applyBorder="1">
      <alignment vertical="center"/>
    </xf>
    <xf numFmtId="0" fontId="1" fillId="0" borderId="3" xfId="0" applyFont="1" applyBorder="1">
      <alignment vertical="center"/>
    </xf>
    <xf numFmtId="176" fontId="0" fillId="0" borderId="0" xfId="0" applyNumberFormat="1">
      <alignmen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4" fillId="0" borderId="3"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176" fontId="32" fillId="0" borderId="2" xfId="0" applyNumberFormat="1" applyFont="1" applyBorder="1" applyAlignment="1">
      <alignment horizontal="center" vertical="center"/>
    </xf>
    <xf numFmtId="0" fontId="20" fillId="0" borderId="9" xfId="0" applyFont="1" applyBorder="1" applyAlignment="1">
      <alignment horizontal="center" vertical="center"/>
    </xf>
    <xf numFmtId="176" fontId="5" fillId="0" borderId="3" xfId="0" applyNumberFormat="1" applyFont="1" applyBorder="1" applyAlignment="1">
      <alignment horizontal="center" vertical="center" wrapText="1"/>
    </xf>
    <xf numFmtId="176" fontId="0" fillId="0" borderId="3" xfId="0" applyNumberFormat="1" applyBorder="1" applyAlignment="1">
      <alignment horizontal="center" vertical="center"/>
    </xf>
    <xf numFmtId="0" fontId="0" fillId="0" borderId="3" xfId="0" applyBorder="1" applyAlignment="1">
      <alignment horizontal="center" vertical="center" wrapText="1"/>
    </xf>
    <xf numFmtId="176" fontId="32" fillId="0" borderId="9" xfId="0" applyNumberFormat="1"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5"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36"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176" fontId="35" fillId="0" borderId="2" xfId="0" applyNumberFormat="1" applyFont="1" applyBorder="1" applyAlignment="1">
      <alignment horizontal="center" vertical="center"/>
    </xf>
    <xf numFmtId="0" fontId="37" fillId="0" borderId="3" xfId="0" applyFont="1" applyFill="1" applyBorder="1" applyAlignment="1">
      <alignment horizontal="center" vertical="center" wrapText="1"/>
    </xf>
    <xf numFmtId="176" fontId="1" fillId="0" borderId="3" xfId="0" applyNumberFormat="1" applyFont="1" applyBorder="1">
      <alignment vertical="center"/>
    </xf>
    <xf numFmtId="176" fontId="35" fillId="0" borderId="9" xfId="0" applyNumberFormat="1" applyFont="1" applyBorder="1" applyAlignment="1">
      <alignment horizontal="center"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4"/>
  <sheetViews>
    <sheetView tabSelected="1" topLeftCell="A4" workbookViewId="0">
      <selection activeCell="A1" sqref="A1:Z1"/>
    </sheetView>
  </sheetViews>
  <sheetFormatPr defaultColWidth="9" defaultRowHeight="13.5"/>
  <cols>
    <col min="1" max="1" width="4.125" style="124" customWidth="1"/>
    <col min="2" max="2" width="7.375" style="124" customWidth="1"/>
    <col min="3" max="3" width="9.375" style="124" customWidth="1"/>
    <col min="4" max="6" width="5.375" customWidth="1"/>
    <col min="7" max="7" width="5.375" style="43" customWidth="1"/>
    <col min="8" max="8" width="3.75" customWidth="1"/>
    <col min="9" max="9" width="3.875" customWidth="1"/>
    <col min="10" max="10" width="14.375" customWidth="1"/>
    <col min="11" max="11" width="3.75" customWidth="1"/>
    <col min="12" max="12" width="14.375" customWidth="1"/>
    <col min="13" max="13" width="3.625" customWidth="1"/>
    <col min="14" max="14" width="14.375" customWidth="1"/>
    <col min="15" max="15" width="3.625" customWidth="1"/>
    <col min="16" max="16" width="9.625" customWidth="1"/>
    <col min="17" max="17" width="6.375" customWidth="1"/>
    <col min="18" max="18" width="6" customWidth="1"/>
    <col min="19" max="19" width="8.125" customWidth="1"/>
    <col min="20" max="20" width="3.625" customWidth="1"/>
    <col min="21" max="21" width="21.125" customWidth="1"/>
    <col min="22" max="22" width="4.25" customWidth="1"/>
    <col min="23" max="23" width="6.375" customWidth="1"/>
    <col min="24" max="24" width="7.375" style="103" customWidth="1"/>
    <col min="25" max="25" width="7.75" style="103" customWidth="1"/>
    <col min="26" max="26" width="5.25" customWidth="1"/>
  </cols>
  <sheetData>
    <row r="1" ht="24" customHeight="1" spans="1:26">
      <c r="A1" s="2" t="s">
        <v>0</v>
      </c>
      <c r="B1" s="2"/>
      <c r="C1" s="2"/>
      <c r="D1" s="2"/>
      <c r="E1" s="2"/>
      <c r="F1" s="2"/>
      <c r="G1" s="68"/>
      <c r="H1" s="2"/>
      <c r="I1" s="2"/>
      <c r="J1" s="2"/>
      <c r="K1" s="2"/>
      <c r="L1" s="2"/>
      <c r="M1" s="2"/>
      <c r="N1" s="2"/>
      <c r="O1" s="2"/>
      <c r="P1" s="2"/>
      <c r="Q1" s="2"/>
      <c r="R1" s="2"/>
      <c r="S1" s="2"/>
      <c r="T1" s="2"/>
      <c r="U1" s="2"/>
      <c r="V1" s="2"/>
      <c r="W1" s="2"/>
      <c r="X1" s="26"/>
      <c r="Y1" s="26"/>
      <c r="Z1" s="2"/>
    </row>
    <row r="2" ht="31" customHeight="1" spans="1:26">
      <c r="A2" s="125" t="s">
        <v>1</v>
      </c>
      <c r="B2" s="126"/>
      <c r="C2" s="126"/>
      <c r="D2" s="126"/>
      <c r="E2" s="126"/>
      <c r="F2" s="126"/>
      <c r="G2" s="127"/>
      <c r="H2" s="126"/>
      <c r="I2" s="126"/>
      <c r="J2" s="126"/>
      <c r="K2" s="126"/>
      <c r="L2" s="126"/>
      <c r="M2" s="126"/>
      <c r="N2" s="126"/>
      <c r="O2" s="126"/>
      <c r="P2" s="126"/>
      <c r="Q2" s="126"/>
      <c r="R2" s="126"/>
      <c r="S2" s="126"/>
      <c r="T2" s="126"/>
      <c r="U2" s="126"/>
      <c r="V2" s="126"/>
      <c r="W2" s="126"/>
      <c r="X2" s="134"/>
      <c r="Y2" s="137"/>
      <c r="Z2" s="123" t="s">
        <v>2</v>
      </c>
    </row>
    <row r="3" ht="27" customHeight="1" spans="1:26">
      <c r="A3" s="106" t="s">
        <v>3</v>
      </c>
      <c r="B3" s="106" t="s">
        <v>4</v>
      </c>
      <c r="C3" s="128" t="s">
        <v>5</v>
      </c>
      <c r="D3" s="108" t="s">
        <v>6</v>
      </c>
      <c r="E3" s="109"/>
      <c r="F3" s="109"/>
      <c r="G3" s="129"/>
      <c r="H3" s="8" t="s">
        <v>7</v>
      </c>
      <c r="I3" s="9"/>
      <c r="J3" s="9"/>
      <c r="K3" s="9"/>
      <c r="L3" s="9"/>
      <c r="M3" s="9"/>
      <c r="N3" s="20"/>
      <c r="O3" s="115" t="s">
        <v>8</v>
      </c>
      <c r="P3" s="116"/>
      <c r="Q3" s="116"/>
      <c r="R3" s="116"/>
      <c r="S3" s="116"/>
      <c r="T3" s="116"/>
      <c r="U3" s="118"/>
      <c r="V3" s="87" t="s">
        <v>9</v>
      </c>
      <c r="W3" s="89"/>
      <c r="X3" s="119" t="s">
        <v>1</v>
      </c>
      <c r="Y3" s="119"/>
      <c r="Z3" s="123"/>
    </row>
    <row r="4" ht="55" customHeight="1" spans="1:26">
      <c r="A4" s="111"/>
      <c r="B4" s="111"/>
      <c r="C4" s="130"/>
      <c r="D4" s="56" t="s">
        <v>10</v>
      </c>
      <c r="E4" s="56" t="s">
        <v>11</v>
      </c>
      <c r="F4" s="56" t="s">
        <v>12</v>
      </c>
      <c r="G4" s="57" t="s">
        <v>13</v>
      </c>
      <c r="H4" s="58" t="s">
        <v>14</v>
      </c>
      <c r="I4" s="74" t="s">
        <v>15</v>
      </c>
      <c r="J4" s="75"/>
      <c r="K4" s="74" t="s">
        <v>16</v>
      </c>
      <c r="L4" s="75"/>
      <c r="M4" s="74" t="s">
        <v>17</v>
      </c>
      <c r="N4" s="75"/>
      <c r="O4" s="74" t="s">
        <v>18</v>
      </c>
      <c r="P4" s="75"/>
      <c r="Q4" s="87" t="s">
        <v>19</v>
      </c>
      <c r="R4" s="88"/>
      <c r="S4" s="88"/>
      <c r="T4" s="88"/>
      <c r="U4" s="89"/>
      <c r="V4" s="90" t="s">
        <v>20</v>
      </c>
      <c r="W4" s="91"/>
      <c r="X4" s="119" t="s">
        <v>21</v>
      </c>
      <c r="Y4" s="119" t="s">
        <v>22</v>
      </c>
      <c r="Z4" s="123"/>
    </row>
    <row r="5" ht="59" customHeight="1" spans="1:26">
      <c r="A5" s="111"/>
      <c r="B5" s="111"/>
      <c r="C5" s="131"/>
      <c r="D5" s="56"/>
      <c r="E5" s="56"/>
      <c r="F5" s="56"/>
      <c r="G5" s="59"/>
      <c r="H5" s="58"/>
      <c r="I5" s="77"/>
      <c r="J5" s="78"/>
      <c r="K5" s="77"/>
      <c r="L5" s="78"/>
      <c r="M5" s="77"/>
      <c r="N5" s="78"/>
      <c r="O5" s="77"/>
      <c r="P5" s="78"/>
      <c r="Q5" s="56" t="s">
        <v>23</v>
      </c>
      <c r="R5" s="56" t="s">
        <v>24</v>
      </c>
      <c r="S5" s="56" t="s">
        <v>25</v>
      </c>
      <c r="T5" s="87" t="s">
        <v>26</v>
      </c>
      <c r="U5" s="89"/>
      <c r="V5" s="92"/>
      <c r="W5" s="93"/>
      <c r="X5" s="119"/>
      <c r="Y5" s="119"/>
      <c r="Z5" s="123"/>
    </row>
    <row r="6" ht="46" customHeight="1" spans="1:26">
      <c r="A6" s="7">
        <v>1</v>
      </c>
      <c r="B6" s="132" t="s">
        <v>27</v>
      </c>
      <c r="C6" s="133" t="s">
        <v>28</v>
      </c>
      <c r="D6" s="7"/>
      <c r="E6" s="7"/>
      <c r="F6" s="7">
        <v>1</v>
      </c>
      <c r="G6" s="24" t="s">
        <v>29</v>
      </c>
      <c r="H6" s="7"/>
      <c r="I6" s="7">
        <v>15</v>
      </c>
      <c r="J6" s="133" t="s">
        <v>30</v>
      </c>
      <c r="K6" s="7"/>
      <c r="L6" s="7"/>
      <c r="M6" s="7">
        <v>5</v>
      </c>
      <c r="N6" s="133" t="s">
        <v>31</v>
      </c>
      <c r="O6" s="7">
        <v>2</v>
      </c>
      <c r="P6" s="133" t="s">
        <v>32</v>
      </c>
      <c r="Q6" s="7"/>
      <c r="R6" s="7"/>
      <c r="S6" s="7"/>
      <c r="T6" s="7">
        <v>12</v>
      </c>
      <c r="U6" s="133" t="s">
        <v>33</v>
      </c>
      <c r="V6" s="7"/>
      <c r="W6" s="7"/>
      <c r="X6" s="38">
        <f t="shared" ref="X6:X14" si="0">SUM(D6:V6)</f>
        <v>35</v>
      </c>
      <c r="Y6" s="38">
        <f t="shared" ref="Y6:Y16" si="1">X6*70%</f>
        <v>24.5</v>
      </c>
      <c r="Z6" s="7"/>
    </row>
    <row r="7" ht="71" customHeight="1" spans="1:26">
      <c r="A7" s="7">
        <v>2</v>
      </c>
      <c r="B7" s="132" t="s">
        <v>34</v>
      </c>
      <c r="C7" s="133" t="s">
        <v>35</v>
      </c>
      <c r="D7" s="7"/>
      <c r="E7" s="7"/>
      <c r="F7" s="7">
        <v>1</v>
      </c>
      <c r="G7" s="24" t="s">
        <v>36</v>
      </c>
      <c r="H7" s="7"/>
      <c r="I7" s="7">
        <v>15</v>
      </c>
      <c r="J7" s="133" t="s">
        <v>30</v>
      </c>
      <c r="K7" s="7"/>
      <c r="L7" s="7"/>
      <c r="M7" s="7">
        <v>5</v>
      </c>
      <c r="N7" s="133" t="s">
        <v>37</v>
      </c>
      <c r="O7" s="7"/>
      <c r="P7" s="7"/>
      <c r="Q7" s="7"/>
      <c r="R7" s="7"/>
      <c r="S7" s="7"/>
      <c r="T7" s="7">
        <v>15</v>
      </c>
      <c r="U7" s="24" t="s">
        <v>38</v>
      </c>
      <c r="V7" s="7"/>
      <c r="W7" s="7"/>
      <c r="X7" s="38">
        <f t="shared" si="0"/>
        <v>36</v>
      </c>
      <c r="Y7" s="38">
        <f t="shared" si="1"/>
        <v>25.2</v>
      </c>
      <c r="Z7" s="7"/>
    </row>
    <row r="8" ht="39" customHeight="1" spans="1:26">
      <c r="A8" s="7">
        <v>3</v>
      </c>
      <c r="B8" s="132" t="s">
        <v>39</v>
      </c>
      <c r="C8" s="133" t="s">
        <v>40</v>
      </c>
      <c r="D8" s="7"/>
      <c r="E8" s="7"/>
      <c r="F8" s="7">
        <v>1</v>
      </c>
      <c r="G8" s="24" t="s">
        <v>36</v>
      </c>
      <c r="H8" s="7"/>
      <c r="I8" s="7"/>
      <c r="J8" s="7"/>
      <c r="K8" s="7">
        <v>10</v>
      </c>
      <c r="L8" s="133" t="s">
        <v>41</v>
      </c>
      <c r="M8" s="7">
        <v>10</v>
      </c>
      <c r="N8" s="133" t="s">
        <v>42</v>
      </c>
      <c r="O8" s="7">
        <v>5</v>
      </c>
      <c r="P8" s="133" t="s">
        <v>43</v>
      </c>
      <c r="Q8" s="7"/>
      <c r="R8" s="7"/>
      <c r="S8" s="7"/>
      <c r="T8" s="7"/>
      <c r="U8" s="7"/>
      <c r="V8" s="7"/>
      <c r="W8" s="7"/>
      <c r="X8" s="38">
        <f t="shared" si="0"/>
        <v>26</v>
      </c>
      <c r="Y8" s="38">
        <f t="shared" si="1"/>
        <v>18.2</v>
      </c>
      <c r="Z8" s="7"/>
    </row>
    <row r="9" ht="51" customHeight="1" spans="1:27">
      <c r="A9" s="7">
        <v>4</v>
      </c>
      <c r="B9" s="132" t="s">
        <v>44</v>
      </c>
      <c r="C9" s="133" t="s">
        <v>45</v>
      </c>
      <c r="D9" s="7"/>
      <c r="E9" s="7"/>
      <c r="F9" s="7">
        <v>1</v>
      </c>
      <c r="G9" s="24" t="s">
        <v>36</v>
      </c>
      <c r="H9" s="7"/>
      <c r="I9" s="7"/>
      <c r="J9" s="7"/>
      <c r="K9" s="7">
        <v>20</v>
      </c>
      <c r="L9" s="133" t="s">
        <v>46</v>
      </c>
      <c r="M9" s="7"/>
      <c r="N9" s="7"/>
      <c r="O9" s="7">
        <v>2</v>
      </c>
      <c r="P9" s="133" t="s">
        <v>47</v>
      </c>
      <c r="Q9" s="7"/>
      <c r="R9" s="7"/>
      <c r="S9" s="7"/>
      <c r="T9" s="7"/>
      <c r="U9" s="7"/>
      <c r="V9" s="7"/>
      <c r="W9" s="7"/>
      <c r="X9" s="38">
        <f t="shared" si="0"/>
        <v>23</v>
      </c>
      <c r="Y9" s="38">
        <f t="shared" si="1"/>
        <v>16.1</v>
      </c>
      <c r="Z9" s="7"/>
      <c r="AA9" s="138"/>
    </row>
    <row r="10" ht="38" customHeight="1" spans="1:26">
      <c r="A10" s="7">
        <v>5</v>
      </c>
      <c r="B10" s="132" t="s">
        <v>48</v>
      </c>
      <c r="C10" s="133" t="s">
        <v>49</v>
      </c>
      <c r="D10" s="7"/>
      <c r="E10" s="7"/>
      <c r="F10" s="7">
        <v>1</v>
      </c>
      <c r="G10" s="24" t="s">
        <v>29</v>
      </c>
      <c r="H10" s="7"/>
      <c r="I10" s="7"/>
      <c r="J10" s="7"/>
      <c r="K10" s="7">
        <v>10</v>
      </c>
      <c r="L10" s="133" t="s">
        <v>50</v>
      </c>
      <c r="M10" s="7"/>
      <c r="N10" s="7"/>
      <c r="O10" s="7"/>
      <c r="P10" s="7"/>
      <c r="Q10" s="7"/>
      <c r="R10" s="7"/>
      <c r="S10" s="7"/>
      <c r="T10" s="7">
        <v>4</v>
      </c>
      <c r="U10" s="133" t="s">
        <v>51</v>
      </c>
      <c r="V10" s="7"/>
      <c r="W10" s="135"/>
      <c r="X10" s="38">
        <f t="shared" si="0"/>
        <v>15</v>
      </c>
      <c r="Y10" s="38">
        <f t="shared" si="1"/>
        <v>10.5</v>
      </c>
      <c r="Z10" s="7"/>
    </row>
    <row r="11" ht="37" customHeight="1" spans="1:26">
      <c r="A11" s="7">
        <v>6</v>
      </c>
      <c r="B11" s="132" t="s">
        <v>52</v>
      </c>
      <c r="C11" s="133" t="s">
        <v>53</v>
      </c>
      <c r="D11" s="7"/>
      <c r="E11" s="7"/>
      <c r="F11" s="7"/>
      <c r="G11" s="24"/>
      <c r="H11" s="7"/>
      <c r="I11" s="7">
        <v>15</v>
      </c>
      <c r="J11" s="133" t="s">
        <v>30</v>
      </c>
      <c r="K11" s="7">
        <v>5</v>
      </c>
      <c r="L11" s="133" t="s">
        <v>54</v>
      </c>
      <c r="M11" s="7"/>
      <c r="N11" s="7"/>
      <c r="O11" s="7"/>
      <c r="P11" s="7"/>
      <c r="Q11" s="7"/>
      <c r="R11" s="7"/>
      <c r="S11" s="7"/>
      <c r="T11" s="7"/>
      <c r="U11" s="7"/>
      <c r="V11" s="7"/>
      <c r="W11" s="7"/>
      <c r="X11" s="38">
        <f t="shared" si="0"/>
        <v>20</v>
      </c>
      <c r="Y11" s="38">
        <f t="shared" si="1"/>
        <v>14</v>
      </c>
      <c r="Z11" s="7"/>
    </row>
    <row r="12" ht="33" customHeight="1" spans="1:26">
      <c r="A12" s="7">
        <v>7</v>
      </c>
      <c r="B12" s="132" t="s">
        <v>55</v>
      </c>
      <c r="C12" s="133" t="s">
        <v>56</v>
      </c>
      <c r="D12" s="7"/>
      <c r="E12" s="7"/>
      <c r="F12" s="7">
        <v>1</v>
      </c>
      <c r="G12" s="24" t="s">
        <v>36</v>
      </c>
      <c r="H12" s="7"/>
      <c r="I12" s="7"/>
      <c r="J12" s="7"/>
      <c r="K12" s="7"/>
      <c r="L12" s="7"/>
      <c r="M12" s="7"/>
      <c r="N12" s="7"/>
      <c r="O12" s="7"/>
      <c r="P12" s="7"/>
      <c r="Q12" s="7"/>
      <c r="R12" s="7"/>
      <c r="S12" s="7"/>
      <c r="T12" s="7"/>
      <c r="U12" s="7"/>
      <c r="V12" s="7"/>
      <c r="W12" s="7"/>
      <c r="X12" s="38">
        <f t="shared" si="0"/>
        <v>1</v>
      </c>
      <c r="Y12" s="38">
        <f t="shared" si="1"/>
        <v>0.7</v>
      </c>
      <c r="Z12" s="7"/>
    </row>
    <row r="13" ht="33" customHeight="1" spans="1:26">
      <c r="A13" s="7">
        <v>8</v>
      </c>
      <c r="B13" s="132" t="s">
        <v>57</v>
      </c>
      <c r="C13" s="133" t="s">
        <v>58</v>
      </c>
      <c r="D13" s="7"/>
      <c r="E13" s="7"/>
      <c r="F13" s="7">
        <v>1</v>
      </c>
      <c r="G13" s="24" t="s">
        <v>36</v>
      </c>
      <c r="H13" s="7"/>
      <c r="I13" s="7"/>
      <c r="J13" s="7"/>
      <c r="K13" s="7"/>
      <c r="L13" s="7"/>
      <c r="M13" s="7"/>
      <c r="N13" s="7"/>
      <c r="O13" s="7"/>
      <c r="P13" s="7"/>
      <c r="Q13" s="7"/>
      <c r="R13" s="7"/>
      <c r="S13" s="7"/>
      <c r="T13" s="7"/>
      <c r="U13" s="7"/>
      <c r="V13" s="7"/>
      <c r="W13" s="7"/>
      <c r="X13" s="38">
        <f t="shared" si="0"/>
        <v>1</v>
      </c>
      <c r="Y13" s="38">
        <f t="shared" si="1"/>
        <v>0.7</v>
      </c>
      <c r="Z13" s="7"/>
    </row>
    <row r="14" ht="33" customHeight="1" spans="1:26">
      <c r="A14" s="7">
        <v>9</v>
      </c>
      <c r="B14" s="132" t="s">
        <v>59</v>
      </c>
      <c r="C14" s="133" t="s">
        <v>60</v>
      </c>
      <c r="D14" s="7"/>
      <c r="E14" s="7"/>
      <c r="F14" s="7">
        <v>1</v>
      </c>
      <c r="G14" s="24" t="s">
        <v>36</v>
      </c>
      <c r="H14" s="7"/>
      <c r="I14" s="7"/>
      <c r="J14" s="7"/>
      <c r="K14" s="7"/>
      <c r="L14" s="7"/>
      <c r="M14" s="7"/>
      <c r="N14" s="7"/>
      <c r="O14" s="7"/>
      <c r="P14" s="7"/>
      <c r="Q14" s="7"/>
      <c r="R14" s="7"/>
      <c r="S14" s="7"/>
      <c r="T14" s="7"/>
      <c r="U14" s="7"/>
      <c r="V14" s="7"/>
      <c r="W14" s="7"/>
      <c r="X14" s="38">
        <f t="shared" si="0"/>
        <v>1</v>
      </c>
      <c r="Y14" s="38">
        <f t="shared" si="1"/>
        <v>0.7</v>
      </c>
      <c r="Z14" s="7"/>
    </row>
    <row r="15" ht="28" customHeight="1" spans="1:26">
      <c r="A15" s="7">
        <v>10</v>
      </c>
      <c r="B15" s="7" t="s">
        <v>61</v>
      </c>
      <c r="C15" s="133" t="s">
        <v>62</v>
      </c>
      <c r="D15" s="102"/>
      <c r="E15" s="102"/>
      <c r="F15" s="102"/>
      <c r="G15" s="83"/>
      <c r="H15" s="102"/>
      <c r="I15" s="102"/>
      <c r="J15" s="102"/>
      <c r="K15" s="102"/>
      <c r="L15" s="102"/>
      <c r="M15" s="102"/>
      <c r="N15" s="102"/>
      <c r="O15" s="102"/>
      <c r="P15" s="102"/>
      <c r="Q15" s="102"/>
      <c r="R15" s="102"/>
      <c r="S15" s="102"/>
      <c r="T15" s="102"/>
      <c r="U15" s="102"/>
      <c r="V15" s="102"/>
      <c r="W15" s="102"/>
      <c r="X15" s="136">
        <v>0</v>
      </c>
      <c r="Y15" s="38">
        <f t="shared" si="1"/>
        <v>0</v>
      </c>
      <c r="Z15" s="102" t="s">
        <v>63</v>
      </c>
    </row>
    <row r="16" ht="28" customHeight="1" spans="1:26">
      <c r="A16" s="7">
        <v>11</v>
      </c>
      <c r="B16" s="7" t="s">
        <v>64</v>
      </c>
      <c r="C16" s="133" t="s">
        <v>65</v>
      </c>
      <c r="D16" s="102"/>
      <c r="E16" s="102"/>
      <c r="F16" s="102"/>
      <c r="G16" s="83"/>
      <c r="H16" s="102"/>
      <c r="I16" s="102"/>
      <c r="J16" s="102"/>
      <c r="K16" s="102"/>
      <c r="L16" s="102"/>
      <c r="M16" s="102"/>
      <c r="N16" s="102"/>
      <c r="O16" s="102"/>
      <c r="P16" s="102"/>
      <c r="Q16" s="102"/>
      <c r="R16" s="102"/>
      <c r="S16" s="102"/>
      <c r="T16" s="102"/>
      <c r="U16" s="102"/>
      <c r="V16" s="102"/>
      <c r="W16" s="102"/>
      <c r="X16" s="136">
        <v>0</v>
      </c>
      <c r="Y16" s="38">
        <f t="shared" si="1"/>
        <v>0</v>
      </c>
      <c r="Z16" s="102" t="s">
        <v>63</v>
      </c>
    </row>
    <row r="17" ht="24" customHeight="1"/>
    <row r="18" ht="24" customHeight="1"/>
    <row r="19" ht="24" customHeight="1"/>
    <row r="20" ht="24" customHeight="1"/>
    <row r="21" ht="24" customHeight="1"/>
    <row r="22" ht="24" customHeight="1"/>
    <row r="23" ht="24" customHeight="1"/>
    <row r="24" ht="24" customHeight="1"/>
  </sheetData>
  <mergeCells count="25">
    <mergeCell ref="A1:Z1"/>
    <mergeCell ref="A2:Y2"/>
    <mergeCell ref="D3:G3"/>
    <mergeCell ref="H3:N3"/>
    <mergeCell ref="O3:U3"/>
    <mergeCell ref="V3:W3"/>
    <mergeCell ref="X3:Y3"/>
    <mergeCell ref="Q4:U4"/>
    <mergeCell ref="T5:U5"/>
    <mergeCell ref="A3:A5"/>
    <mergeCell ref="B3:B5"/>
    <mergeCell ref="C3:C5"/>
    <mergeCell ref="D4:D5"/>
    <mergeCell ref="E4:E5"/>
    <mergeCell ref="F4:F5"/>
    <mergeCell ref="G4:G5"/>
    <mergeCell ref="H4:H5"/>
    <mergeCell ref="X4:X5"/>
    <mergeCell ref="Y4:Y5"/>
    <mergeCell ref="Z2:Z5"/>
    <mergeCell ref="I4:J5"/>
    <mergeCell ref="K4:L5"/>
    <mergeCell ref="M4:N5"/>
    <mergeCell ref="O4:P5"/>
    <mergeCell ref="V4:W5"/>
  </mergeCells>
  <printOptions horizontalCentered="1"/>
  <pageMargins left="0.275" right="0.314583333333333" top="1" bottom="1" header="0.5"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
  <sheetViews>
    <sheetView workbookViewId="0">
      <selection activeCell="A2" sqref="A2:Z2"/>
    </sheetView>
  </sheetViews>
  <sheetFormatPr defaultColWidth="9" defaultRowHeight="13.5"/>
  <cols>
    <col min="1" max="1" width="4.5" customWidth="1"/>
    <col min="2" max="2" width="8.125" customWidth="1"/>
    <col min="3" max="3" width="11.375" customWidth="1"/>
    <col min="4" max="4" width="5.625" customWidth="1"/>
    <col min="5" max="5" width="5.5" customWidth="1"/>
    <col min="6" max="6" width="4.625" customWidth="1"/>
    <col min="7" max="8" width="6.5" customWidth="1"/>
    <col min="9" max="9" width="6" customWidth="1"/>
    <col min="10" max="10" width="4.5" customWidth="1"/>
    <col min="11" max="11" width="6" customWidth="1"/>
    <col min="12" max="12" width="5.375" customWidth="1"/>
    <col min="13" max="13" width="6.375" customWidth="1"/>
    <col min="14" max="14" width="4.375" customWidth="1"/>
    <col min="15" max="15" width="4.5" customWidth="1"/>
    <col min="16" max="17" width="5.375" customWidth="1"/>
    <col min="18" max="18" width="5.875" customWidth="1"/>
    <col min="19" max="19" width="7.375" customWidth="1"/>
    <col min="20" max="21" width="6" customWidth="1"/>
    <col min="22" max="22" width="3.875" customWidth="1"/>
    <col min="23" max="23" width="5.75" customWidth="1"/>
    <col min="24" max="24" width="7.375" style="103" customWidth="1"/>
    <col min="25" max="25" width="7.625" customWidth="1"/>
    <col min="26" max="26" width="6.375" customWidth="1"/>
  </cols>
  <sheetData>
    <row r="1" ht="37" customHeight="1"/>
    <row r="2" ht="27" customHeight="1" spans="1:26">
      <c r="A2" s="2" t="s">
        <v>66</v>
      </c>
      <c r="B2" s="2"/>
      <c r="C2" s="2"/>
      <c r="D2" s="2"/>
      <c r="E2" s="2"/>
      <c r="F2" s="2"/>
      <c r="G2" s="2"/>
      <c r="H2" s="2"/>
      <c r="I2" s="2"/>
      <c r="J2" s="2"/>
      <c r="K2" s="2"/>
      <c r="L2" s="2"/>
      <c r="M2" s="2"/>
      <c r="N2" s="2"/>
      <c r="O2" s="2"/>
      <c r="P2" s="2"/>
      <c r="Q2" s="2"/>
      <c r="R2" s="2"/>
      <c r="S2" s="2"/>
      <c r="T2" s="2"/>
      <c r="U2" s="2"/>
      <c r="V2" s="2"/>
      <c r="W2" s="2"/>
      <c r="X2" s="26"/>
      <c r="Y2" s="26"/>
      <c r="Z2" s="2"/>
    </row>
    <row r="3" ht="31" customHeight="1" spans="1:26">
      <c r="A3" s="104" t="s">
        <v>1</v>
      </c>
      <c r="B3" s="105"/>
      <c r="C3" s="105"/>
      <c r="D3" s="105"/>
      <c r="E3" s="105"/>
      <c r="F3" s="105"/>
      <c r="G3" s="105"/>
      <c r="H3" s="105"/>
      <c r="I3" s="105"/>
      <c r="J3" s="105"/>
      <c r="K3" s="105"/>
      <c r="L3" s="105"/>
      <c r="M3" s="105"/>
      <c r="N3" s="105"/>
      <c r="O3" s="105"/>
      <c r="P3" s="105"/>
      <c r="Q3" s="105"/>
      <c r="R3" s="105"/>
      <c r="S3" s="105"/>
      <c r="T3" s="105"/>
      <c r="U3" s="105"/>
      <c r="V3" s="105"/>
      <c r="W3" s="105"/>
      <c r="X3" s="117"/>
      <c r="Y3" s="122"/>
      <c r="Z3" s="123" t="s">
        <v>2</v>
      </c>
    </row>
    <row r="4" ht="27" customHeight="1" spans="1:26">
      <c r="A4" s="106" t="s">
        <v>3</v>
      </c>
      <c r="B4" s="106" t="s">
        <v>4</v>
      </c>
      <c r="C4" s="107" t="s">
        <v>5</v>
      </c>
      <c r="D4" s="108" t="s">
        <v>6</v>
      </c>
      <c r="E4" s="109"/>
      <c r="F4" s="109"/>
      <c r="G4" s="110"/>
      <c r="H4" s="8" t="s">
        <v>7</v>
      </c>
      <c r="I4" s="9"/>
      <c r="J4" s="9"/>
      <c r="K4" s="9"/>
      <c r="L4" s="9"/>
      <c r="M4" s="20"/>
      <c r="N4" s="115" t="s">
        <v>8</v>
      </c>
      <c r="O4" s="116"/>
      <c r="P4" s="116"/>
      <c r="Q4" s="116"/>
      <c r="R4" s="116"/>
      <c r="S4" s="116"/>
      <c r="T4" s="116"/>
      <c r="U4" s="118"/>
      <c r="V4" s="87" t="s">
        <v>9</v>
      </c>
      <c r="W4" s="89"/>
      <c r="X4" s="119" t="s">
        <v>1</v>
      </c>
      <c r="Y4" s="119"/>
      <c r="Z4" s="123"/>
    </row>
    <row r="5" ht="39" customHeight="1" spans="1:26">
      <c r="A5" s="111"/>
      <c r="B5" s="111"/>
      <c r="C5" s="112"/>
      <c r="D5" s="56" t="s">
        <v>67</v>
      </c>
      <c r="E5" s="56" t="s">
        <v>68</v>
      </c>
      <c r="F5" s="56" t="s">
        <v>12</v>
      </c>
      <c r="G5" s="57" t="s">
        <v>69</v>
      </c>
      <c r="H5" s="58" t="s">
        <v>14</v>
      </c>
      <c r="I5" s="56" t="s">
        <v>15</v>
      </c>
      <c r="J5" s="74" t="s">
        <v>16</v>
      </c>
      <c r="K5" s="75"/>
      <c r="L5" s="74" t="s">
        <v>17</v>
      </c>
      <c r="M5" s="75"/>
      <c r="N5" s="74" t="s">
        <v>18</v>
      </c>
      <c r="O5" s="75"/>
      <c r="P5" s="87" t="s">
        <v>19</v>
      </c>
      <c r="Q5" s="88"/>
      <c r="R5" s="88"/>
      <c r="S5" s="88"/>
      <c r="T5" s="88"/>
      <c r="U5" s="89"/>
      <c r="V5" s="90" t="s">
        <v>20</v>
      </c>
      <c r="W5" s="91"/>
      <c r="X5" s="119" t="s">
        <v>21</v>
      </c>
      <c r="Y5" s="119" t="s">
        <v>22</v>
      </c>
      <c r="Z5" s="123"/>
    </row>
    <row r="6" ht="56" customHeight="1" spans="1:26">
      <c r="A6" s="111"/>
      <c r="B6" s="111"/>
      <c r="C6" s="113"/>
      <c r="D6" s="56"/>
      <c r="E6" s="56"/>
      <c r="F6" s="56"/>
      <c r="G6" s="59"/>
      <c r="H6" s="58"/>
      <c r="I6" s="56"/>
      <c r="J6" s="77"/>
      <c r="K6" s="78"/>
      <c r="L6" s="77"/>
      <c r="M6" s="78"/>
      <c r="N6" s="77"/>
      <c r="O6" s="78"/>
      <c r="P6" s="56" t="s">
        <v>23</v>
      </c>
      <c r="Q6" s="56" t="s">
        <v>24</v>
      </c>
      <c r="R6" s="87" t="s">
        <v>25</v>
      </c>
      <c r="S6" s="89"/>
      <c r="T6" s="87" t="s">
        <v>26</v>
      </c>
      <c r="U6" s="89"/>
      <c r="V6" s="92"/>
      <c r="W6" s="93"/>
      <c r="X6" s="119"/>
      <c r="Y6" s="119"/>
      <c r="Z6" s="123"/>
    </row>
    <row r="7" ht="63" customHeight="1" spans="1:26">
      <c r="A7" s="17">
        <v>1</v>
      </c>
      <c r="B7" s="114" t="s">
        <v>70</v>
      </c>
      <c r="C7" s="65" t="s">
        <v>71</v>
      </c>
      <c r="D7" s="17"/>
      <c r="E7" s="17"/>
      <c r="F7" s="17">
        <v>1</v>
      </c>
      <c r="G7" s="24" t="s">
        <v>72</v>
      </c>
      <c r="H7" s="17"/>
      <c r="I7" s="17"/>
      <c r="J7" s="17">
        <v>10</v>
      </c>
      <c r="K7" s="24" t="s">
        <v>73</v>
      </c>
      <c r="L7" s="17"/>
      <c r="M7" s="17"/>
      <c r="N7" s="17">
        <v>2</v>
      </c>
      <c r="O7" s="24" t="s">
        <v>74</v>
      </c>
      <c r="P7" s="17"/>
      <c r="Q7" s="17"/>
      <c r="R7" s="17">
        <v>6</v>
      </c>
      <c r="S7" s="24" t="s">
        <v>75</v>
      </c>
      <c r="T7" s="17"/>
      <c r="U7" s="17"/>
      <c r="V7" s="17">
        <v>3</v>
      </c>
      <c r="W7" s="24" t="s">
        <v>76</v>
      </c>
      <c r="X7" s="120">
        <f>SUM(D7:V7)</f>
        <v>22</v>
      </c>
      <c r="Y7" s="120">
        <f>X7*70%</f>
        <v>15.4</v>
      </c>
      <c r="Z7" s="17"/>
    </row>
    <row r="8" ht="86" customHeight="1" spans="1:26">
      <c r="A8" s="17">
        <v>2</v>
      </c>
      <c r="B8" s="114" t="s">
        <v>77</v>
      </c>
      <c r="C8" s="65" t="s">
        <v>78</v>
      </c>
      <c r="D8" s="17"/>
      <c r="E8" s="17"/>
      <c r="F8" s="17">
        <v>1</v>
      </c>
      <c r="G8" s="24" t="s">
        <v>79</v>
      </c>
      <c r="H8" s="17"/>
      <c r="I8" s="17"/>
      <c r="J8" s="17"/>
      <c r="K8" s="17"/>
      <c r="L8" s="17">
        <v>10</v>
      </c>
      <c r="M8" s="24" t="s">
        <v>80</v>
      </c>
      <c r="N8" s="17"/>
      <c r="O8" s="17"/>
      <c r="P8" s="17"/>
      <c r="Q8" s="17"/>
      <c r="R8" s="17">
        <v>12</v>
      </c>
      <c r="S8" s="24" t="s">
        <v>81</v>
      </c>
      <c r="T8" s="17"/>
      <c r="U8" s="121"/>
      <c r="V8" s="17"/>
      <c r="W8" s="17"/>
      <c r="X8" s="120">
        <f>SUM(D8:V8)</f>
        <v>23</v>
      </c>
      <c r="Y8" s="120">
        <f>X8*70%</f>
        <v>16.1</v>
      </c>
      <c r="Z8" s="17"/>
    </row>
    <row r="9" ht="60" customHeight="1" spans="1:26">
      <c r="A9" s="17">
        <v>4</v>
      </c>
      <c r="B9" s="114" t="s">
        <v>82</v>
      </c>
      <c r="C9" s="65" t="s">
        <v>83</v>
      </c>
      <c r="D9" s="17"/>
      <c r="E9" s="17"/>
      <c r="F9" s="17">
        <v>1</v>
      </c>
      <c r="G9" s="24" t="s">
        <v>72</v>
      </c>
      <c r="H9" s="17"/>
      <c r="I9" s="17"/>
      <c r="J9" s="17"/>
      <c r="K9" s="17"/>
      <c r="L9" s="17">
        <v>10</v>
      </c>
      <c r="M9" s="24" t="s">
        <v>84</v>
      </c>
      <c r="N9" s="17"/>
      <c r="O9" s="17"/>
      <c r="P9" s="17"/>
      <c r="Q9" s="17"/>
      <c r="R9" s="17"/>
      <c r="S9" s="17"/>
      <c r="T9" s="17"/>
      <c r="U9" s="17"/>
      <c r="V9" s="17">
        <v>5</v>
      </c>
      <c r="W9" s="24" t="s">
        <v>85</v>
      </c>
      <c r="X9" s="120">
        <f>SUM(D9:V9)</f>
        <v>16</v>
      </c>
      <c r="Y9" s="120">
        <f>X9*70%</f>
        <v>11.2</v>
      </c>
      <c r="Z9" s="17"/>
    </row>
    <row r="10" ht="64" customHeight="1" spans="1:26">
      <c r="A10" s="17">
        <v>3</v>
      </c>
      <c r="B10" s="114" t="s">
        <v>86</v>
      </c>
      <c r="C10" s="65" t="s">
        <v>87</v>
      </c>
      <c r="D10" s="17"/>
      <c r="E10" s="17"/>
      <c r="F10" s="17">
        <v>1</v>
      </c>
      <c r="G10" s="24" t="s">
        <v>88</v>
      </c>
      <c r="H10" s="17"/>
      <c r="I10" s="17"/>
      <c r="J10" s="17"/>
      <c r="K10" s="17"/>
      <c r="L10" s="17">
        <v>5</v>
      </c>
      <c r="M10" s="24" t="s">
        <v>89</v>
      </c>
      <c r="N10" s="17"/>
      <c r="O10" s="17"/>
      <c r="P10" s="17"/>
      <c r="Q10" s="17"/>
      <c r="R10" s="17"/>
      <c r="S10" s="17"/>
      <c r="T10" s="17"/>
      <c r="U10" s="17"/>
      <c r="V10" s="17">
        <v>3</v>
      </c>
      <c r="W10" s="24" t="s">
        <v>90</v>
      </c>
      <c r="X10" s="120">
        <f>SUM(D10:V10)</f>
        <v>9</v>
      </c>
      <c r="Y10" s="120">
        <f>X10*70%</f>
        <v>6.3</v>
      </c>
      <c r="Z10" s="17"/>
    </row>
    <row r="11" ht="31" customHeight="1" spans="1:26">
      <c r="A11" s="17">
        <v>5</v>
      </c>
      <c r="B11" s="114" t="s">
        <v>91</v>
      </c>
      <c r="C11" s="65" t="s">
        <v>92</v>
      </c>
      <c r="D11" s="17"/>
      <c r="E11" s="17"/>
      <c r="F11" s="17">
        <v>1</v>
      </c>
      <c r="G11" s="24" t="s">
        <v>88</v>
      </c>
      <c r="H11" s="17"/>
      <c r="I11" s="17"/>
      <c r="J11" s="17"/>
      <c r="K11" s="17"/>
      <c r="L11" s="17"/>
      <c r="M11" s="17"/>
      <c r="N11" s="17"/>
      <c r="O11" s="17"/>
      <c r="P11" s="17"/>
      <c r="Q11" s="17"/>
      <c r="R11" s="17"/>
      <c r="S11" s="17"/>
      <c r="T11" s="17"/>
      <c r="U11" s="17"/>
      <c r="V11" s="17">
        <v>3</v>
      </c>
      <c r="W11" s="24" t="s">
        <v>90</v>
      </c>
      <c r="X11" s="120">
        <f>SUM(D11:V11)</f>
        <v>4</v>
      </c>
      <c r="Y11" s="120">
        <f>X11*70%</f>
        <v>2.8</v>
      </c>
      <c r="Z11" s="17"/>
    </row>
  </sheetData>
  <mergeCells count="26">
    <mergeCell ref="A2:Z2"/>
    <mergeCell ref="A3:Y3"/>
    <mergeCell ref="D4:G4"/>
    <mergeCell ref="H4:M4"/>
    <mergeCell ref="N4:U4"/>
    <mergeCell ref="V4:W4"/>
    <mergeCell ref="X4:Y4"/>
    <mergeCell ref="P5:U5"/>
    <mergeCell ref="R6:S6"/>
    <mergeCell ref="T6:U6"/>
    <mergeCell ref="A4:A6"/>
    <mergeCell ref="B4:B6"/>
    <mergeCell ref="C4:C6"/>
    <mergeCell ref="D5:D6"/>
    <mergeCell ref="E5:E6"/>
    <mergeCell ref="F5:F6"/>
    <mergeCell ref="G5:G6"/>
    <mergeCell ref="H5:H6"/>
    <mergeCell ref="I5:I6"/>
    <mergeCell ref="X5:X6"/>
    <mergeCell ref="Y5:Y6"/>
    <mergeCell ref="Z3:Z6"/>
    <mergeCell ref="J5:K6"/>
    <mergeCell ref="L5:M6"/>
    <mergeCell ref="N5:O6"/>
    <mergeCell ref="V5:W6"/>
  </mergeCells>
  <pageMargins left="0.354166666666667" right="0.236111111111111" top="1" bottom="1" header="0.5" footer="0.5"/>
  <pageSetup paperSize="9" scale="8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6"/>
  <sheetViews>
    <sheetView workbookViewId="0">
      <pane ySplit="5" topLeftCell="A6" activePane="bottomLeft" state="frozen"/>
      <selection/>
      <selection pane="bottomLeft" activeCell="Y4" sqref="Y4:Y5"/>
    </sheetView>
  </sheetViews>
  <sheetFormatPr defaultColWidth="9" defaultRowHeight="13.5"/>
  <cols>
    <col min="1" max="1" width="3.375" customWidth="1"/>
    <col min="2" max="2" width="6" style="40" customWidth="1"/>
    <col min="3" max="3" width="10.75" style="41" customWidth="1"/>
    <col min="4" max="4" width="4.375" customWidth="1"/>
    <col min="5" max="6" width="3.875" customWidth="1"/>
    <col min="7" max="7" width="6" customWidth="1"/>
    <col min="8" max="8" width="4.25" customWidth="1"/>
    <col min="9" max="9" width="3.125" customWidth="1"/>
    <col min="10" max="10" width="7" customWidth="1"/>
    <col min="11" max="11" width="3.625" customWidth="1"/>
    <col min="12" max="12" width="9.25" style="42" customWidth="1"/>
    <col min="13" max="13" width="3.375" customWidth="1"/>
    <col min="14" max="14" width="7" style="43" customWidth="1"/>
    <col min="15" max="15" width="4.125" customWidth="1"/>
    <col min="16" max="16" width="5.75" customWidth="1"/>
    <col min="17" max="17" width="4.25" customWidth="1"/>
    <col min="18" max="18" width="4.625" customWidth="1"/>
    <col min="19" max="19" width="4" customWidth="1"/>
    <col min="20" max="20" width="8" customWidth="1"/>
    <col min="21" max="21" width="4.625" customWidth="1"/>
    <col min="22" max="22" width="8.25" style="44" customWidth="1"/>
    <col min="23" max="23" width="3.375" customWidth="1"/>
    <col min="24" max="24" width="4.625" customWidth="1"/>
    <col min="25" max="26" width="6" customWidth="1"/>
    <col min="27" max="27" width="3.375" customWidth="1"/>
  </cols>
  <sheetData>
    <row r="1" ht="31" customHeight="1" spans="1:27">
      <c r="A1" s="2" t="s">
        <v>93</v>
      </c>
      <c r="B1" s="45"/>
      <c r="C1" s="46"/>
      <c r="D1" s="2"/>
      <c r="E1" s="2"/>
      <c r="F1" s="2"/>
      <c r="G1" s="2"/>
      <c r="H1" s="2"/>
      <c r="I1" s="2"/>
      <c r="J1" s="2"/>
      <c r="K1" s="2"/>
      <c r="L1" s="67"/>
      <c r="M1" s="2"/>
      <c r="N1" s="68"/>
      <c r="O1" s="2"/>
      <c r="P1" s="2"/>
      <c r="Q1" s="2"/>
      <c r="R1" s="2"/>
      <c r="S1" s="2"/>
      <c r="T1" s="2"/>
      <c r="U1" s="2"/>
      <c r="V1" s="84"/>
      <c r="W1" s="2"/>
      <c r="X1" s="2"/>
      <c r="Y1" s="26"/>
      <c r="Z1" s="26"/>
      <c r="AA1" s="2"/>
    </row>
    <row r="2" ht="21" customHeight="1" spans="1:27">
      <c r="A2" s="47" t="s">
        <v>1</v>
      </c>
      <c r="B2" s="48"/>
      <c r="C2" s="49"/>
      <c r="D2" s="50"/>
      <c r="E2" s="50"/>
      <c r="F2" s="50"/>
      <c r="G2" s="50"/>
      <c r="H2" s="50"/>
      <c r="I2" s="50"/>
      <c r="J2" s="50"/>
      <c r="K2" s="50"/>
      <c r="L2" s="69"/>
      <c r="M2" s="50"/>
      <c r="N2" s="70"/>
      <c r="O2" s="50"/>
      <c r="P2" s="50"/>
      <c r="Q2" s="50"/>
      <c r="R2" s="50"/>
      <c r="S2" s="50"/>
      <c r="T2" s="50"/>
      <c r="U2" s="50"/>
      <c r="V2" s="85"/>
      <c r="W2" s="50"/>
      <c r="X2" s="50"/>
      <c r="Y2" s="97"/>
      <c r="Z2" s="98"/>
      <c r="AA2" s="25" t="s">
        <v>94</v>
      </c>
    </row>
    <row r="3" ht="28" customHeight="1" spans="1:27">
      <c r="A3" s="5" t="s">
        <v>3</v>
      </c>
      <c r="B3" s="51" t="s">
        <v>4</v>
      </c>
      <c r="C3" s="6" t="s">
        <v>5</v>
      </c>
      <c r="D3" s="52" t="s">
        <v>6</v>
      </c>
      <c r="E3" s="53"/>
      <c r="F3" s="53"/>
      <c r="G3" s="54"/>
      <c r="H3" s="8" t="s">
        <v>7</v>
      </c>
      <c r="I3" s="9"/>
      <c r="J3" s="9"/>
      <c r="K3" s="9"/>
      <c r="L3" s="71"/>
      <c r="M3" s="9"/>
      <c r="N3" s="20"/>
      <c r="O3" s="72" t="s">
        <v>8</v>
      </c>
      <c r="P3" s="73"/>
      <c r="Q3" s="73"/>
      <c r="R3" s="73"/>
      <c r="S3" s="73"/>
      <c r="T3" s="73"/>
      <c r="U3" s="73"/>
      <c r="V3" s="86"/>
      <c r="W3" s="29" t="s">
        <v>9</v>
      </c>
      <c r="X3" s="30"/>
      <c r="Y3" s="31" t="s">
        <v>1</v>
      </c>
      <c r="Z3" s="31"/>
      <c r="AA3" s="7"/>
    </row>
    <row r="4" ht="43" customHeight="1" spans="1:27">
      <c r="A4" s="10"/>
      <c r="B4" s="55"/>
      <c r="C4" s="11"/>
      <c r="D4" s="56" t="s">
        <v>67</v>
      </c>
      <c r="E4" s="56" t="s">
        <v>68</v>
      </c>
      <c r="F4" s="56" t="s">
        <v>12</v>
      </c>
      <c r="G4" s="57" t="s">
        <v>69</v>
      </c>
      <c r="H4" s="58" t="s">
        <v>14</v>
      </c>
      <c r="I4" s="74" t="s">
        <v>15</v>
      </c>
      <c r="J4" s="75"/>
      <c r="K4" s="74" t="s">
        <v>16</v>
      </c>
      <c r="L4" s="76"/>
      <c r="M4" s="74" t="s">
        <v>17</v>
      </c>
      <c r="N4" s="75"/>
      <c r="O4" s="74" t="s">
        <v>18</v>
      </c>
      <c r="P4" s="75"/>
      <c r="Q4" s="87" t="s">
        <v>19</v>
      </c>
      <c r="R4" s="88"/>
      <c r="S4" s="88"/>
      <c r="T4" s="88"/>
      <c r="U4" s="88"/>
      <c r="V4" s="89"/>
      <c r="W4" s="90" t="s">
        <v>20</v>
      </c>
      <c r="X4" s="91"/>
      <c r="Y4" s="31" t="s">
        <v>21</v>
      </c>
      <c r="Z4" s="31" t="s">
        <v>22</v>
      </c>
      <c r="AA4" s="7"/>
    </row>
    <row r="5" ht="54" customHeight="1" spans="1:27">
      <c r="A5" s="10"/>
      <c r="B5" s="55"/>
      <c r="C5" s="15"/>
      <c r="D5" s="56"/>
      <c r="E5" s="56"/>
      <c r="F5" s="56"/>
      <c r="G5" s="59"/>
      <c r="H5" s="58"/>
      <c r="I5" s="77"/>
      <c r="J5" s="78"/>
      <c r="K5" s="77"/>
      <c r="L5" s="79"/>
      <c r="M5" s="77"/>
      <c r="N5" s="78"/>
      <c r="O5" s="77"/>
      <c r="P5" s="78"/>
      <c r="Q5" s="56" t="s">
        <v>23</v>
      </c>
      <c r="R5" s="56" t="s">
        <v>24</v>
      </c>
      <c r="S5" s="87" t="s">
        <v>25</v>
      </c>
      <c r="T5" s="89"/>
      <c r="U5" s="87" t="s">
        <v>26</v>
      </c>
      <c r="V5" s="89"/>
      <c r="W5" s="92"/>
      <c r="X5" s="93"/>
      <c r="Y5" s="31"/>
      <c r="Z5" s="31"/>
      <c r="AA5" s="7"/>
    </row>
    <row r="6" s="39" customFormat="1" ht="64" customHeight="1" spans="1:27">
      <c r="A6" s="60">
        <v>1</v>
      </c>
      <c r="B6" s="61" t="s">
        <v>95</v>
      </c>
      <c r="C6" s="62" t="s">
        <v>96</v>
      </c>
      <c r="D6" s="60"/>
      <c r="E6" s="60">
        <v>3</v>
      </c>
      <c r="F6" s="60"/>
      <c r="G6" s="63" t="s">
        <v>97</v>
      </c>
      <c r="I6" s="60">
        <v>15</v>
      </c>
      <c r="J6" s="63" t="s">
        <v>98</v>
      </c>
      <c r="K6" s="60"/>
      <c r="L6" s="80"/>
      <c r="M6" s="60">
        <v>5</v>
      </c>
      <c r="N6" s="63" t="s">
        <v>99</v>
      </c>
      <c r="O6" s="60">
        <v>5</v>
      </c>
      <c r="P6" s="63" t="s">
        <v>100</v>
      </c>
      <c r="Q6" s="60"/>
      <c r="R6" s="60"/>
      <c r="S6" s="60">
        <v>12</v>
      </c>
      <c r="T6" s="63" t="s">
        <v>101</v>
      </c>
      <c r="U6" s="60">
        <v>3</v>
      </c>
      <c r="V6" s="63" t="s">
        <v>102</v>
      </c>
      <c r="W6" s="60">
        <v>2</v>
      </c>
      <c r="X6" s="63" t="s">
        <v>103</v>
      </c>
      <c r="Y6" s="99">
        <f t="shared" ref="Y6:Y46" si="0">SUM(D6:W6)</f>
        <v>45</v>
      </c>
      <c r="Z6" s="99">
        <f t="shared" ref="Z6:Z46" si="1">Y6*70%</f>
        <v>31.5</v>
      </c>
      <c r="AA6" s="100"/>
    </row>
    <row r="7" s="39" customFormat="1" ht="58" customHeight="1" spans="1:27">
      <c r="A7" s="60">
        <v>2</v>
      </c>
      <c r="B7" s="61" t="s">
        <v>104</v>
      </c>
      <c r="C7" s="62" t="s">
        <v>105</v>
      </c>
      <c r="D7" s="60">
        <v>5</v>
      </c>
      <c r="E7" s="60"/>
      <c r="F7" s="60"/>
      <c r="G7" s="63" t="s">
        <v>106</v>
      </c>
      <c r="H7" s="60"/>
      <c r="I7" s="60"/>
      <c r="J7" s="60"/>
      <c r="K7" s="60">
        <v>20</v>
      </c>
      <c r="L7" s="81" t="s">
        <v>107</v>
      </c>
      <c r="M7" s="60"/>
      <c r="N7" s="63"/>
      <c r="O7" s="60">
        <v>4</v>
      </c>
      <c r="P7" s="63" t="s">
        <v>108</v>
      </c>
      <c r="Q7" s="60"/>
      <c r="R7" s="60"/>
      <c r="S7" s="60"/>
      <c r="T7" s="60"/>
      <c r="U7" s="60"/>
      <c r="V7" s="94"/>
      <c r="W7" s="60"/>
      <c r="X7" s="60"/>
      <c r="Y7" s="99">
        <f t="shared" si="0"/>
        <v>29</v>
      </c>
      <c r="Z7" s="99">
        <f t="shared" si="1"/>
        <v>20.3</v>
      </c>
      <c r="AA7" s="100"/>
    </row>
    <row r="8" s="39" customFormat="1" ht="54" customHeight="1" spans="1:28">
      <c r="A8" s="60">
        <v>3</v>
      </c>
      <c r="B8" s="61" t="s">
        <v>109</v>
      </c>
      <c r="C8" s="62" t="s">
        <v>110</v>
      </c>
      <c r="D8" s="60"/>
      <c r="E8" s="60"/>
      <c r="F8" s="60">
        <v>1</v>
      </c>
      <c r="G8" s="63" t="s">
        <v>111</v>
      </c>
      <c r="H8" s="60"/>
      <c r="I8" s="60"/>
      <c r="J8" s="60"/>
      <c r="K8" s="60">
        <v>10</v>
      </c>
      <c r="L8" s="81" t="s">
        <v>112</v>
      </c>
      <c r="M8" s="60"/>
      <c r="N8" s="63"/>
      <c r="O8" s="60">
        <v>5</v>
      </c>
      <c r="P8" s="63" t="s">
        <v>100</v>
      </c>
      <c r="Q8" s="60"/>
      <c r="R8" s="60"/>
      <c r="S8" s="60">
        <v>12</v>
      </c>
      <c r="T8" s="63" t="s">
        <v>113</v>
      </c>
      <c r="U8" s="60"/>
      <c r="V8" s="94"/>
      <c r="W8" s="60">
        <v>3</v>
      </c>
      <c r="X8" s="63" t="s">
        <v>114</v>
      </c>
      <c r="Y8" s="99">
        <f t="shared" si="0"/>
        <v>31</v>
      </c>
      <c r="Z8" s="99">
        <f t="shared" si="1"/>
        <v>21.7</v>
      </c>
      <c r="AA8" s="100"/>
      <c r="AB8" s="101"/>
    </row>
    <row r="9" s="39" customFormat="1" ht="54" customHeight="1" spans="1:27">
      <c r="A9" s="60">
        <v>4</v>
      </c>
      <c r="B9" s="61" t="s">
        <v>115</v>
      </c>
      <c r="C9" s="62" t="s">
        <v>116</v>
      </c>
      <c r="D9" s="60">
        <v>5</v>
      </c>
      <c r="E9" s="60"/>
      <c r="F9" s="60"/>
      <c r="G9" s="63" t="s">
        <v>117</v>
      </c>
      <c r="H9" s="60"/>
      <c r="I9" s="60"/>
      <c r="J9" s="60"/>
      <c r="K9" s="60"/>
      <c r="L9" s="80"/>
      <c r="M9" s="60">
        <v>5</v>
      </c>
      <c r="N9" s="63" t="s">
        <v>118</v>
      </c>
      <c r="O9" s="60">
        <v>4</v>
      </c>
      <c r="P9" s="63" t="s">
        <v>119</v>
      </c>
      <c r="Q9" s="60"/>
      <c r="R9" s="60"/>
      <c r="S9" s="60">
        <v>12</v>
      </c>
      <c r="T9" s="63" t="s">
        <v>120</v>
      </c>
      <c r="U9" s="60">
        <v>3</v>
      </c>
      <c r="V9" s="63" t="s">
        <v>121</v>
      </c>
      <c r="W9" s="60">
        <v>3</v>
      </c>
      <c r="X9" s="63" t="s">
        <v>122</v>
      </c>
      <c r="Y9" s="99">
        <f t="shared" si="0"/>
        <v>32</v>
      </c>
      <c r="Z9" s="99">
        <f t="shared" si="1"/>
        <v>22.4</v>
      </c>
      <c r="AA9" s="100"/>
    </row>
    <row r="10" s="39" customFormat="1" ht="69" customHeight="1" spans="1:27">
      <c r="A10" s="60">
        <v>5</v>
      </c>
      <c r="B10" s="61" t="s">
        <v>123</v>
      </c>
      <c r="C10" s="62" t="s">
        <v>124</v>
      </c>
      <c r="D10" s="60"/>
      <c r="E10" s="60"/>
      <c r="F10" s="60">
        <v>1</v>
      </c>
      <c r="G10" s="63" t="s">
        <v>125</v>
      </c>
      <c r="H10" s="60"/>
      <c r="I10" s="60"/>
      <c r="J10" s="60"/>
      <c r="K10" s="60">
        <v>10</v>
      </c>
      <c r="L10" s="81" t="s">
        <v>126</v>
      </c>
      <c r="M10" s="60">
        <v>10</v>
      </c>
      <c r="N10" s="63" t="s">
        <v>127</v>
      </c>
      <c r="O10" s="60">
        <v>4</v>
      </c>
      <c r="P10" s="63" t="s">
        <v>128</v>
      </c>
      <c r="Q10" s="60"/>
      <c r="R10" s="60"/>
      <c r="S10" s="60"/>
      <c r="T10" s="60"/>
      <c r="U10" s="60">
        <v>4</v>
      </c>
      <c r="V10" s="63" t="s">
        <v>129</v>
      </c>
      <c r="W10" s="60">
        <v>3</v>
      </c>
      <c r="X10" s="63" t="s">
        <v>122</v>
      </c>
      <c r="Y10" s="99">
        <f t="shared" si="0"/>
        <v>32</v>
      </c>
      <c r="Z10" s="99">
        <f t="shared" si="1"/>
        <v>22.4</v>
      </c>
      <c r="AA10" s="100"/>
    </row>
    <row r="11" s="39" customFormat="1" ht="57" customHeight="1" spans="1:28">
      <c r="A11" s="60">
        <v>6</v>
      </c>
      <c r="B11" s="61" t="s">
        <v>130</v>
      </c>
      <c r="C11" s="62" t="s">
        <v>131</v>
      </c>
      <c r="D11" s="60"/>
      <c r="E11" s="60">
        <v>3</v>
      </c>
      <c r="F11" s="60"/>
      <c r="G11" s="63" t="s">
        <v>132</v>
      </c>
      <c r="H11" s="60"/>
      <c r="I11" s="60"/>
      <c r="J11" s="60"/>
      <c r="K11" s="60">
        <v>20</v>
      </c>
      <c r="L11" s="81" t="s">
        <v>107</v>
      </c>
      <c r="M11" s="60"/>
      <c r="N11" s="63"/>
      <c r="O11" s="60">
        <v>5</v>
      </c>
      <c r="P11" s="63" t="s">
        <v>100</v>
      </c>
      <c r="Q11" s="60"/>
      <c r="R11" s="60"/>
      <c r="S11" s="60"/>
      <c r="T11" s="60"/>
      <c r="U11" s="60"/>
      <c r="V11" s="94"/>
      <c r="W11" s="60"/>
      <c r="X11" s="60"/>
      <c r="Y11" s="99">
        <f t="shared" si="0"/>
        <v>28</v>
      </c>
      <c r="Z11" s="99">
        <f t="shared" si="1"/>
        <v>19.6</v>
      </c>
      <c r="AA11" s="100"/>
      <c r="AB11" s="101"/>
    </row>
    <row r="12" s="39" customFormat="1" ht="55" customHeight="1" spans="1:27">
      <c r="A12" s="60">
        <v>7</v>
      </c>
      <c r="B12" s="61" t="s">
        <v>133</v>
      </c>
      <c r="C12" s="62" t="s">
        <v>134</v>
      </c>
      <c r="D12" s="60"/>
      <c r="E12" s="60">
        <v>3</v>
      </c>
      <c r="F12" s="60"/>
      <c r="G12" s="63" t="s">
        <v>97</v>
      </c>
      <c r="H12" s="60"/>
      <c r="I12" s="60"/>
      <c r="J12" s="60"/>
      <c r="K12" s="60">
        <v>10</v>
      </c>
      <c r="L12" s="81" t="s">
        <v>135</v>
      </c>
      <c r="M12" s="60"/>
      <c r="N12" s="63"/>
      <c r="O12" s="60">
        <v>2</v>
      </c>
      <c r="P12" s="63" t="s">
        <v>136</v>
      </c>
      <c r="Q12" s="60"/>
      <c r="R12" s="60"/>
      <c r="S12" s="60">
        <v>12</v>
      </c>
      <c r="T12" s="63" t="s">
        <v>137</v>
      </c>
      <c r="U12" s="60">
        <v>3</v>
      </c>
      <c r="V12" s="81" t="s">
        <v>138</v>
      </c>
      <c r="W12" s="60">
        <v>2</v>
      </c>
      <c r="X12" s="63" t="s">
        <v>139</v>
      </c>
      <c r="Y12" s="99">
        <f t="shared" si="0"/>
        <v>32</v>
      </c>
      <c r="Z12" s="99">
        <f t="shared" si="1"/>
        <v>22.4</v>
      </c>
      <c r="AA12" s="100"/>
    </row>
    <row r="13" s="39" customFormat="1" ht="50" customHeight="1" spans="1:28">
      <c r="A13" s="60">
        <v>8</v>
      </c>
      <c r="B13" s="61" t="s">
        <v>140</v>
      </c>
      <c r="C13" s="62" t="s">
        <v>141</v>
      </c>
      <c r="D13" s="60"/>
      <c r="E13" s="60"/>
      <c r="F13" s="60">
        <v>1</v>
      </c>
      <c r="G13" s="63" t="s">
        <v>111</v>
      </c>
      <c r="H13" s="60"/>
      <c r="I13" s="60"/>
      <c r="J13" s="60"/>
      <c r="K13" s="60">
        <v>20</v>
      </c>
      <c r="L13" s="81" t="s">
        <v>107</v>
      </c>
      <c r="M13" s="60"/>
      <c r="N13" s="63"/>
      <c r="O13" s="60">
        <v>4</v>
      </c>
      <c r="P13" s="63" t="s">
        <v>128</v>
      </c>
      <c r="Q13" s="60"/>
      <c r="R13" s="60"/>
      <c r="S13" s="60"/>
      <c r="T13" s="60"/>
      <c r="U13" s="60"/>
      <c r="V13" s="94"/>
      <c r="W13" s="60"/>
      <c r="X13" s="60"/>
      <c r="Y13" s="99">
        <f t="shared" si="0"/>
        <v>25</v>
      </c>
      <c r="Z13" s="99">
        <f t="shared" si="1"/>
        <v>17.5</v>
      </c>
      <c r="AA13" s="100"/>
      <c r="AB13" s="101"/>
    </row>
    <row r="14" s="39" customFormat="1" ht="56" customHeight="1" spans="1:27">
      <c r="A14" s="60">
        <v>9</v>
      </c>
      <c r="B14" s="61" t="s">
        <v>142</v>
      </c>
      <c r="C14" s="62" t="s">
        <v>143</v>
      </c>
      <c r="D14" s="60"/>
      <c r="E14" s="60"/>
      <c r="F14" s="60">
        <v>1</v>
      </c>
      <c r="G14" s="63" t="s">
        <v>111</v>
      </c>
      <c r="H14" s="60"/>
      <c r="I14" s="60"/>
      <c r="J14" s="60"/>
      <c r="K14" s="60"/>
      <c r="L14" s="80"/>
      <c r="M14" s="60">
        <v>15</v>
      </c>
      <c r="N14" s="63" t="s">
        <v>144</v>
      </c>
      <c r="O14" s="60">
        <v>2</v>
      </c>
      <c r="P14" s="63" t="s">
        <v>136</v>
      </c>
      <c r="Q14" s="60"/>
      <c r="R14" s="60"/>
      <c r="S14" s="60"/>
      <c r="T14" s="60"/>
      <c r="U14" s="60"/>
      <c r="V14" s="94"/>
      <c r="W14" s="60">
        <v>5</v>
      </c>
      <c r="X14" s="63" t="s">
        <v>145</v>
      </c>
      <c r="Y14" s="99">
        <f t="shared" si="0"/>
        <v>23</v>
      </c>
      <c r="Z14" s="99">
        <f t="shared" si="1"/>
        <v>16.1</v>
      </c>
      <c r="AA14" s="100"/>
    </row>
    <row r="15" s="39" customFormat="1" ht="51" customHeight="1" spans="1:28">
      <c r="A15" s="60">
        <v>10</v>
      </c>
      <c r="B15" s="61" t="s">
        <v>146</v>
      </c>
      <c r="C15" s="62" t="s">
        <v>147</v>
      </c>
      <c r="D15" s="60"/>
      <c r="E15" s="60">
        <v>3</v>
      </c>
      <c r="F15" s="60"/>
      <c r="G15" s="63" t="s">
        <v>148</v>
      </c>
      <c r="H15" s="60"/>
      <c r="I15" s="60">
        <v>15</v>
      </c>
      <c r="J15" s="81" t="s">
        <v>98</v>
      </c>
      <c r="K15" s="60">
        <v>5</v>
      </c>
      <c r="L15" s="81" t="s">
        <v>135</v>
      </c>
      <c r="M15" s="60"/>
      <c r="N15" s="63"/>
      <c r="O15" s="60">
        <v>5</v>
      </c>
      <c r="P15" s="63" t="s">
        <v>100</v>
      </c>
      <c r="Q15" s="60"/>
      <c r="R15" s="60"/>
      <c r="S15" s="60"/>
      <c r="T15" s="60"/>
      <c r="U15" s="60"/>
      <c r="V15" s="94"/>
      <c r="W15" s="60"/>
      <c r="X15" s="60"/>
      <c r="Y15" s="99">
        <f t="shared" si="0"/>
        <v>28</v>
      </c>
      <c r="Z15" s="99">
        <f t="shared" si="1"/>
        <v>19.6</v>
      </c>
      <c r="AA15" s="100"/>
      <c r="AB15" s="101"/>
    </row>
    <row r="16" s="39" customFormat="1" ht="64" customHeight="1" spans="1:28">
      <c r="A16" s="60">
        <v>11</v>
      </c>
      <c r="B16" s="61" t="s">
        <v>149</v>
      </c>
      <c r="C16" s="62" t="s">
        <v>150</v>
      </c>
      <c r="D16" s="60"/>
      <c r="E16" s="60"/>
      <c r="F16" s="60">
        <v>1</v>
      </c>
      <c r="G16" s="63" t="s">
        <v>111</v>
      </c>
      <c r="H16" s="60"/>
      <c r="I16" s="60"/>
      <c r="J16" s="60"/>
      <c r="K16" s="60">
        <v>10</v>
      </c>
      <c r="L16" s="81" t="s">
        <v>151</v>
      </c>
      <c r="M16" s="60">
        <v>5</v>
      </c>
      <c r="N16" s="63" t="s">
        <v>152</v>
      </c>
      <c r="O16" s="60">
        <v>5</v>
      </c>
      <c r="P16" s="63" t="s">
        <v>153</v>
      </c>
      <c r="Q16" s="60"/>
      <c r="R16" s="60"/>
      <c r="S16" s="60"/>
      <c r="T16" s="60"/>
      <c r="U16" s="60">
        <v>8</v>
      </c>
      <c r="V16" s="81" t="s">
        <v>154</v>
      </c>
      <c r="W16" s="60"/>
      <c r="X16" s="60"/>
      <c r="Y16" s="99">
        <f t="shared" si="0"/>
        <v>29</v>
      </c>
      <c r="Z16" s="99">
        <f t="shared" si="1"/>
        <v>20.3</v>
      </c>
      <c r="AA16" s="100"/>
      <c r="AB16" s="101"/>
    </row>
    <row r="17" s="39" customFormat="1" ht="55" customHeight="1" spans="1:28">
      <c r="A17" s="60">
        <v>12</v>
      </c>
      <c r="B17" s="61" t="s">
        <v>155</v>
      </c>
      <c r="C17" s="62" t="s">
        <v>156</v>
      </c>
      <c r="D17" s="60"/>
      <c r="E17" s="60">
        <v>3</v>
      </c>
      <c r="F17" s="60"/>
      <c r="G17" s="63" t="s">
        <v>97</v>
      </c>
      <c r="H17" s="60"/>
      <c r="I17" s="60"/>
      <c r="J17" s="60"/>
      <c r="K17" s="60">
        <v>20</v>
      </c>
      <c r="L17" s="81" t="s">
        <v>107</v>
      </c>
      <c r="M17" s="60"/>
      <c r="N17" s="63"/>
      <c r="O17" s="60">
        <v>5</v>
      </c>
      <c r="P17" s="63" t="s">
        <v>100</v>
      </c>
      <c r="Q17" s="60"/>
      <c r="R17" s="60"/>
      <c r="S17" s="60"/>
      <c r="T17" s="60"/>
      <c r="U17" s="60"/>
      <c r="V17" s="94"/>
      <c r="W17" s="60"/>
      <c r="X17" s="60"/>
      <c r="Y17" s="99">
        <f t="shared" si="0"/>
        <v>28</v>
      </c>
      <c r="Z17" s="99">
        <f t="shared" si="1"/>
        <v>19.6</v>
      </c>
      <c r="AA17" s="100"/>
      <c r="AB17" s="101"/>
    </row>
    <row r="18" s="39" customFormat="1" ht="53" customHeight="1" spans="1:28">
      <c r="A18" s="60">
        <v>13</v>
      </c>
      <c r="B18" s="61" t="s">
        <v>157</v>
      </c>
      <c r="C18" s="62" t="s">
        <v>158</v>
      </c>
      <c r="D18" s="60">
        <v>5</v>
      </c>
      <c r="E18" s="60"/>
      <c r="F18" s="60"/>
      <c r="G18" s="63" t="s">
        <v>159</v>
      </c>
      <c r="H18" s="60"/>
      <c r="I18" s="60"/>
      <c r="J18" s="60"/>
      <c r="K18" s="60">
        <v>20</v>
      </c>
      <c r="L18" s="81" t="s">
        <v>160</v>
      </c>
      <c r="M18" s="60"/>
      <c r="N18" s="63"/>
      <c r="O18" s="60"/>
      <c r="P18" s="60"/>
      <c r="Q18" s="60"/>
      <c r="R18" s="60"/>
      <c r="S18" s="60"/>
      <c r="T18" s="60"/>
      <c r="U18" s="60">
        <v>4</v>
      </c>
      <c r="V18" s="81" t="s">
        <v>161</v>
      </c>
      <c r="W18" s="60">
        <v>2</v>
      </c>
      <c r="X18" s="63" t="s">
        <v>139</v>
      </c>
      <c r="Y18" s="99">
        <f t="shared" si="0"/>
        <v>31</v>
      </c>
      <c r="Z18" s="99">
        <f t="shared" si="1"/>
        <v>21.7</v>
      </c>
      <c r="AA18" s="100"/>
      <c r="AB18" s="101"/>
    </row>
    <row r="19" s="39" customFormat="1" ht="77" customHeight="1" spans="1:27">
      <c r="A19" s="60">
        <v>14</v>
      </c>
      <c r="B19" s="61" t="s">
        <v>162</v>
      </c>
      <c r="C19" s="62" t="s">
        <v>163</v>
      </c>
      <c r="D19" s="60"/>
      <c r="E19" s="60">
        <v>3</v>
      </c>
      <c r="F19" s="60"/>
      <c r="G19" s="63" t="s">
        <v>97</v>
      </c>
      <c r="H19" s="60"/>
      <c r="I19" s="60">
        <v>15</v>
      </c>
      <c r="J19" s="81" t="s">
        <v>164</v>
      </c>
      <c r="K19" s="60">
        <v>5</v>
      </c>
      <c r="L19" s="81" t="s">
        <v>165</v>
      </c>
      <c r="M19" s="60"/>
      <c r="N19" s="63"/>
      <c r="O19" s="60">
        <v>4</v>
      </c>
      <c r="P19" s="63" t="s">
        <v>128</v>
      </c>
      <c r="Q19" s="60"/>
      <c r="R19" s="60"/>
      <c r="S19" s="60"/>
      <c r="T19" s="60"/>
      <c r="U19" s="60"/>
      <c r="V19" s="94"/>
      <c r="W19" s="60"/>
      <c r="X19" s="60"/>
      <c r="Y19" s="99">
        <f t="shared" si="0"/>
        <v>27</v>
      </c>
      <c r="Z19" s="99">
        <f t="shared" si="1"/>
        <v>18.9</v>
      </c>
      <c r="AA19" s="100"/>
    </row>
    <row r="20" s="39" customFormat="1" ht="51" customHeight="1" spans="1:27">
      <c r="A20" s="60">
        <v>15</v>
      </c>
      <c r="B20" s="61" t="s">
        <v>166</v>
      </c>
      <c r="C20" s="62" t="s">
        <v>167</v>
      </c>
      <c r="D20" s="60"/>
      <c r="E20" s="60">
        <v>3</v>
      </c>
      <c r="F20" s="60"/>
      <c r="G20" s="63" t="s">
        <v>148</v>
      </c>
      <c r="H20" s="60"/>
      <c r="I20" s="60"/>
      <c r="J20" s="60"/>
      <c r="K20" s="60">
        <v>20</v>
      </c>
      <c r="L20" s="81" t="s">
        <v>168</v>
      </c>
      <c r="M20" s="60"/>
      <c r="N20" s="63"/>
      <c r="O20" s="60">
        <v>2</v>
      </c>
      <c r="P20" s="63" t="s">
        <v>169</v>
      </c>
      <c r="Q20" s="60"/>
      <c r="R20" s="60"/>
      <c r="S20" s="60"/>
      <c r="T20" s="60"/>
      <c r="U20" s="60"/>
      <c r="V20" s="94"/>
      <c r="W20" s="60"/>
      <c r="X20" s="60"/>
      <c r="Y20" s="99">
        <f t="shared" si="0"/>
        <v>25</v>
      </c>
      <c r="Z20" s="99">
        <f t="shared" si="1"/>
        <v>17.5</v>
      </c>
      <c r="AA20" s="100"/>
    </row>
    <row r="21" s="39" customFormat="1" ht="53" customHeight="1" spans="1:27">
      <c r="A21" s="60">
        <v>16</v>
      </c>
      <c r="B21" s="61" t="s">
        <v>170</v>
      </c>
      <c r="C21" s="62" t="s">
        <v>171</v>
      </c>
      <c r="D21" s="60"/>
      <c r="E21" s="60">
        <v>3</v>
      </c>
      <c r="F21" s="60"/>
      <c r="G21" s="63" t="s">
        <v>148</v>
      </c>
      <c r="H21" s="60"/>
      <c r="I21" s="60"/>
      <c r="J21" s="60"/>
      <c r="K21" s="60">
        <v>10</v>
      </c>
      <c r="L21" s="81" t="s">
        <v>172</v>
      </c>
      <c r="M21" s="60">
        <v>5</v>
      </c>
      <c r="N21" s="63" t="s">
        <v>173</v>
      </c>
      <c r="O21" s="60"/>
      <c r="P21" s="60"/>
      <c r="Q21" s="60"/>
      <c r="R21" s="60"/>
      <c r="S21" s="60"/>
      <c r="T21" s="60"/>
      <c r="U21" s="60"/>
      <c r="V21" s="94"/>
      <c r="W21" s="60"/>
      <c r="X21" s="60"/>
      <c r="Y21" s="99">
        <f t="shared" si="0"/>
        <v>18</v>
      </c>
      <c r="Z21" s="99">
        <f t="shared" si="1"/>
        <v>12.6</v>
      </c>
      <c r="AA21" s="100"/>
    </row>
    <row r="22" s="39" customFormat="1" ht="73" customHeight="1" spans="1:27">
      <c r="A22" s="60">
        <v>17</v>
      </c>
      <c r="B22" s="61" t="s">
        <v>174</v>
      </c>
      <c r="C22" s="62" t="s">
        <v>175</v>
      </c>
      <c r="D22" s="60"/>
      <c r="E22" s="60">
        <v>3</v>
      </c>
      <c r="F22" s="60"/>
      <c r="G22" s="63" t="s">
        <v>132</v>
      </c>
      <c r="H22" s="60"/>
      <c r="I22" s="60"/>
      <c r="J22" s="60"/>
      <c r="K22" s="60">
        <v>10</v>
      </c>
      <c r="L22" s="81" t="s">
        <v>176</v>
      </c>
      <c r="M22" s="60"/>
      <c r="N22" s="63"/>
      <c r="O22" s="60"/>
      <c r="P22" s="60"/>
      <c r="Q22" s="60"/>
      <c r="R22" s="60"/>
      <c r="S22" s="60"/>
      <c r="T22" s="60"/>
      <c r="U22" s="60"/>
      <c r="V22" s="94"/>
      <c r="W22" s="60">
        <v>3</v>
      </c>
      <c r="X22" s="63" t="s">
        <v>177</v>
      </c>
      <c r="Y22" s="99">
        <f t="shared" si="0"/>
        <v>16</v>
      </c>
      <c r="Z22" s="99">
        <f t="shared" si="1"/>
        <v>11.2</v>
      </c>
      <c r="AA22" s="100"/>
    </row>
    <row r="23" s="39" customFormat="1" ht="75" customHeight="1" spans="1:28">
      <c r="A23" s="60">
        <v>18</v>
      </c>
      <c r="B23" s="61" t="s">
        <v>178</v>
      </c>
      <c r="C23" s="62" t="s">
        <v>179</v>
      </c>
      <c r="D23" s="60"/>
      <c r="E23" s="60">
        <v>3</v>
      </c>
      <c r="F23" s="60"/>
      <c r="G23" s="63" t="s">
        <v>180</v>
      </c>
      <c r="H23" s="60"/>
      <c r="I23" s="60"/>
      <c r="J23" s="60"/>
      <c r="K23" s="60"/>
      <c r="L23" s="80"/>
      <c r="M23" s="60">
        <v>10</v>
      </c>
      <c r="N23" s="63" t="s">
        <v>181</v>
      </c>
      <c r="O23" s="60"/>
      <c r="P23" s="60"/>
      <c r="Q23" s="60"/>
      <c r="R23" s="60"/>
      <c r="S23" s="60">
        <v>6</v>
      </c>
      <c r="T23" s="63" t="s">
        <v>182</v>
      </c>
      <c r="U23" s="60"/>
      <c r="V23" s="94"/>
      <c r="W23" s="60"/>
      <c r="X23" s="60"/>
      <c r="Y23" s="99">
        <f t="shared" si="0"/>
        <v>19</v>
      </c>
      <c r="Z23" s="99">
        <f t="shared" si="1"/>
        <v>13.3</v>
      </c>
      <c r="AA23" s="100"/>
      <c r="AB23" s="101"/>
    </row>
    <row r="24" s="39" customFormat="1" ht="75" customHeight="1" spans="1:28">
      <c r="A24" s="60">
        <v>19</v>
      </c>
      <c r="B24" s="61" t="s">
        <v>183</v>
      </c>
      <c r="C24" s="62" t="s">
        <v>184</v>
      </c>
      <c r="D24" s="60">
        <v>5</v>
      </c>
      <c r="E24" s="60"/>
      <c r="F24" s="60"/>
      <c r="G24" s="63" t="s">
        <v>185</v>
      </c>
      <c r="H24" s="60"/>
      <c r="I24" s="60"/>
      <c r="J24" s="60"/>
      <c r="K24" s="60">
        <v>10</v>
      </c>
      <c r="L24" s="81" t="s">
        <v>186</v>
      </c>
      <c r="M24" s="60"/>
      <c r="N24" s="63"/>
      <c r="O24" s="60"/>
      <c r="P24" s="60"/>
      <c r="Q24" s="60"/>
      <c r="R24" s="60"/>
      <c r="S24" s="60"/>
      <c r="T24" s="60"/>
      <c r="U24" s="60"/>
      <c r="V24" s="94"/>
      <c r="W24" s="60">
        <v>5</v>
      </c>
      <c r="X24" s="63" t="s">
        <v>187</v>
      </c>
      <c r="Y24" s="99">
        <f t="shared" si="0"/>
        <v>20</v>
      </c>
      <c r="Z24" s="99">
        <f t="shared" si="1"/>
        <v>14</v>
      </c>
      <c r="AA24" s="100"/>
      <c r="AB24" s="101"/>
    </row>
    <row r="25" s="39" customFormat="1" ht="75" customHeight="1" spans="1:27">
      <c r="A25" s="60">
        <v>20</v>
      </c>
      <c r="B25" s="61" t="s">
        <v>188</v>
      </c>
      <c r="C25" s="62" t="s">
        <v>189</v>
      </c>
      <c r="D25" s="60"/>
      <c r="E25" s="60">
        <v>3</v>
      </c>
      <c r="F25" s="60"/>
      <c r="G25" s="63" t="s">
        <v>148</v>
      </c>
      <c r="H25" s="60"/>
      <c r="I25" s="60"/>
      <c r="J25" s="60"/>
      <c r="K25" s="60"/>
      <c r="L25" s="80"/>
      <c r="M25" s="60">
        <v>10</v>
      </c>
      <c r="N25" s="81" t="s">
        <v>190</v>
      </c>
      <c r="O25" s="60">
        <v>4</v>
      </c>
      <c r="P25" s="63" t="s">
        <v>191</v>
      </c>
      <c r="Q25" s="60"/>
      <c r="R25" s="60"/>
      <c r="S25" s="60"/>
      <c r="T25" s="60"/>
      <c r="U25" s="60"/>
      <c r="V25" s="94"/>
      <c r="W25" s="60"/>
      <c r="X25" s="60"/>
      <c r="Y25" s="99">
        <f t="shared" si="0"/>
        <v>17</v>
      </c>
      <c r="Z25" s="99">
        <f t="shared" si="1"/>
        <v>11.9</v>
      </c>
      <c r="AA25" s="100"/>
    </row>
    <row r="26" s="39" customFormat="1" ht="75" customHeight="1" spans="1:27">
      <c r="A26" s="60">
        <v>21</v>
      </c>
      <c r="B26" s="61" t="s">
        <v>192</v>
      </c>
      <c r="C26" s="62" t="s">
        <v>193</v>
      </c>
      <c r="D26" s="60"/>
      <c r="E26" s="60">
        <v>3</v>
      </c>
      <c r="F26" s="60"/>
      <c r="G26" s="63" t="s">
        <v>132</v>
      </c>
      <c r="H26" s="60"/>
      <c r="I26" s="60"/>
      <c r="J26" s="60"/>
      <c r="K26" s="60">
        <v>10</v>
      </c>
      <c r="L26" s="81" t="s">
        <v>186</v>
      </c>
      <c r="M26" s="60"/>
      <c r="N26" s="63"/>
      <c r="O26" s="60"/>
      <c r="P26" s="60"/>
      <c r="Q26" s="60"/>
      <c r="R26" s="60"/>
      <c r="S26" s="60"/>
      <c r="T26" s="60"/>
      <c r="U26" s="60"/>
      <c r="V26" s="94"/>
      <c r="W26" s="60"/>
      <c r="X26" s="60"/>
      <c r="Y26" s="99">
        <f t="shared" si="0"/>
        <v>13</v>
      </c>
      <c r="Z26" s="99">
        <f t="shared" si="1"/>
        <v>9.1</v>
      </c>
      <c r="AA26" s="100"/>
    </row>
    <row r="27" s="39" customFormat="1" ht="75" customHeight="1" spans="1:28">
      <c r="A27" s="60">
        <v>22</v>
      </c>
      <c r="B27" s="61" t="s">
        <v>194</v>
      </c>
      <c r="C27" s="62" t="s">
        <v>195</v>
      </c>
      <c r="D27" s="60"/>
      <c r="E27" s="60">
        <v>3</v>
      </c>
      <c r="F27" s="60"/>
      <c r="G27" s="63" t="s">
        <v>148</v>
      </c>
      <c r="H27" s="60"/>
      <c r="I27" s="60"/>
      <c r="J27" s="60"/>
      <c r="K27" s="60"/>
      <c r="L27" s="80"/>
      <c r="M27" s="60">
        <v>10</v>
      </c>
      <c r="N27" s="81" t="s">
        <v>196</v>
      </c>
      <c r="O27" s="60"/>
      <c r="P27" s="60"/>
      <c r="Q27" s="60"/>
      <c r="R27" s="60"/>
      <c r="S27" s="60"/>
      <c r="T27" s="60"/>
      <c r="U27" s="60"/>
      <c r="V27" s="94"/>
      <c r="W27" s="60"/>
      <c r="X27" s="60"/>
      <c r="Y27" s="99">
        <f t="shared" si="0"/>
        <v>13</v>
      </c>
      <c r="Z27" s="99">
        <f t="shared" si="1"/>
        <v>9.1</v>
      </c>
      <c r="AA27" s="100"/>
      <c r="AB27" s="101"/>
    </row>
    <row r="28" s="39" customFormat="1" ht="75" customHeight="1" spans="1:27">
      <c r="A28" s="60">
        <v>23</v>
      </c>
      <c r="B28" s="61" t="s">
        <v>197</v>
      </c>
      <c r="C28" s="62" t="s">
        <v>198</v>
      </c>
      <c r="D28" s="60"/>
      <c r="E28" s="60"/>
      <c r="F28" s="60">
        <v>1</v>
      </c>
      <c r="G28" s="63" t="s">
        <v>79</v>
      </c>
      <c r="H28" s="60"/>
      <c r="I28" s="60"/>
      <c r="J28" s="60"/>
      <c r="K28" s="60"/>
      <c r="L28" s="80"/>
      <c r="M28" s="60">
        <v>5</v>
      </c>
      <c r="N28" s="63" t="s">
        <v>199</v>
      </c>
      <c r="O28" s="60">
        <v>2</v>
      </c>
      <c r="P28" s="63" t="s">
        <v>200</v>
      </c>
      <c r="Q28" s="60"/>
      <c r="R28" s="60"/>
      <c r="S28" s="60"/>
      <c r="T28" s="60"/>
      <c r="U28" s="60"/>
      <c r="V28" s="94"/>
      <c r="W28" s="60"/>
      <c r="X28" s="60"/>
      <c r="Y28" s="99">
        <f t="shared" si="0"/>
        <v>8</v>
      </c>
      <c r="Z28" s="99">
        <f t="shared" si="1"/>
        <v>5.6</v>
      </c>
      <c r="AA28" s="100"/>
    </row>
    <row r="29" s="39" customFormat="1" ht="75" customHeight="1" spans="1:27">
      <c r="A29" s="60">
        <v>24</v>
      </c>
      <c r="B29" s="61" t="s">
        <v>201</v>
      </c>
      <c r="C29" s="62" t="s">
        <v>202</v>
      </c>
      <c r="D29" s="60"/>
      <c r="E29" s="60">
        <v>3</v>
      </c>
      <c r="F29" s="60"/>
      <c r="G29" s="63" t="s">
        <v>148</v>
      </c>
      <c r="H29" s="60"/>
      <c r="I29" s="60"/>
      <c r="J29" s="60"/>
      <c r="K29" s="60"/>
      <c r="L29" s="80"/>
      <c r="M29" s="60"/>
      <c r="N29" s="63"/>
      <c r="O29" s="60">
        <v>5</v>
      </c>
      <c r="P29" s="63" t="s">
        <v>153</v>
      </c>
      <c r="Q29" s="60"/>
      <c r="R29" s="60"/>
      <c r="S29" s="60"/>
      <c r="T29" s="60"/>
      <c r="U29" s="60"/>
      <c r="V29" s="94"/>
      <c r="W29" s="60">
        <v>3</v>
      </c>
      <c r="X29" s="95" t="s">
        <v>122</v>
      </c>
      <c r="Y29" s="99">
        <f t="shared" si="0"/>
        <v>11</v>
      </c>
      <c r="Z29" s="99">
        <f t="shared" si="1"/>
        <v>7.7</v>
      </c>
      <c r="AA29" s="100"/>
    </row>
    <row r="30" s="39" customFormat="1" ht="45" customHeight="1" spans="1:27">
      <c r="A30" s="60">
        <v>25</v>
      </c>
      <c r="B30" s="61" t="s">
        <v>203</v>
      </c>
      <c r="C30" s="62" t="s">
        <v>204</v>
      </c>
      <c r="D30" s="60">
        <v>5</v>
      </c>
      <c r="E30" s="60"/>
      <c r="F30" s="60"/>
      <c r="G30" s="63" t="s">
        <v>185</v>
      </c>
      <c r="H30" s="60"/>
      <c r="I30" s="60"/>
      <c r="J30" s="60"/>
      <c r="K30" s="60"/>
      <c r="L30" s="80"/>
      <c r="M30" s="60"/>
      <c r="N30" s="63"/>
      <c r="O30" s="60">
        <v>4</v>
      </c>
      <c r="P30" s="63" t="s">
        <v>205</v>
      </c>
      <c r="Q30" s="60"/>
      <c r="R30" s="60"/>
      <c r="S30" s="60"/>
      <c r="T30" s="60"/>
      <c r="U30" s="60"/>
      <c r="V30" s="94"/>
      <c r="W30" s="60"/>
      <c r="X30" s="60"/>
      <c r="Y30" s="99">
        <f t="shared" si="0"/>
        <v>9</v>
      </c>
      <c r="Z30" s="99">
        <f t="shared" si="1"/>
        <v>6.3</v>
      </c>
      <c r="AA30" s="100"/>
    </row>
    <row r="31" s="39" customFormat="1" ht="45" customHeight="1" spans="1:27">
      <c r="A31" s="60">
        <v>26</v>
      </c>
      <c r="B31" s="61" t="s">
        <v>206</v>
      </c>
      <c r="C31" s="62" t="s">
        <v>207</v>
      </c>
      <c r="D31" s="60"/>
      <c r="E31" s="60">
        <v>3</v>
      </c>
      <c r="F31" s="60"/>
      <c r="G31" s="63" t="s">
        <v>132</v>
      </c>
      <c r="H31" s="60"/>
      <c r="I31" s="60"/>
      <c r="J31" s="60"/>
      <c r="K31" s="60"/>
      <c r="L31" s="80"/>
      <c r="M31" s="60"/>
      <c r="N31" s="63"/>
      <c r="O31" s="60">
        <v>4</v>
      </c>
      <c r="P31" s="63" t="s">
        <v>205</v>
      </c>
      <c r="Q31" s="60"/>
      <c r="R31" s="60"/>
      <c r="S31" s="60"/>
      <c r="T31" s="60"/>
      <c r="U31" s="60"/>
      <c r="V31" s="94"/>
      <c r="W31" s="60"/>
      <c r="X31" s="60"/>
      <c r="Y31" s="99">
        <f t="shared" si="0"/>
        <v>7</v>
      </c>
      <c r="Z31" s="99">
        <f t="shared" si="1"/>
        <v>4.9</v>
      </c>
      <c r="AA31" s="100"/>
    </row>
    <row r="32" s="39" customFormat="1" ht="45" customHeight="1" spans="1:27">
      <c r="A32" s="60">
        <v>27</v>
      </c>
      <c r="B32" s="61" t="s">
        <v>208</v>
      </c>
      <c r="C32" s="62" t="s">
        <v>209</v>
      </c>
      <c r="D32" s="60"/>
      <c r="E32" s="60">
        <v>3</v>
      </c>
      <c r="F32" s="60"/>
      <c r="G32" s="63" t="s">
        <v>180</v>
      </c>
      <c r="H32" s="60"/>
      <c r="I32" s="60"/>
      <c r="J32" s="60"/>
      <c r="K32" s="60"/>
      <c r="L32" s="80"/>
      <c r="M32" s="60"/>
      <c r="N32" s="63"/>
      <c r="O32" s="60"/>
      <c r="P32" s="60"/>
      <c r="Q32" s="60"/>
      <c r="R32" s="60"/>
      <c r="S32" s="60"/>
      <c r="T32" s="60"/>
      <c r="U32" s="60"/>
      <c r="V32" s="94"/>
      <c r="W32" s="60"/>
      <c r="X32" s="60"/>
      <c r="Y32" s="99">
        <f t="shared" si="0"/>
        <v>3</v>
      </c>
      <c r="Z32" s="99">
        <f t="shared" si="1"/>
        <v>2.1</v>
      </c>
      <c r="AA32" s="100"/>
    </row>
    <row r="33" s="39" customFormat="1" ht="45" customHeight="1" spans="1:27">
      <c r="A33" s="60">
        <v>28</v>
      </c>
      <c r="B33" s="61" t="s">
        <v>210</v>
      </c>
      <c r="C33" s="62" t="s">
        <v>211</v>
      </c>
      <c r="D33" s="60">
        <v>5</v>
      </c>
      <c r="E33" s="60"/>
      <c r="F33" s="60"/>
      <c r="G33" s="63" t="s">
        <v>185</v>
      </c>
      <c r="H33" s="60"/>
      <c r="I33" s="60"/>
      <c r="J33" s="60"/>
      <c r="K33" s="60"/>
      <c r="L33" s="80"/>
      <c r="M33" s="60"/>
      <c r="N33" s="63"/>
      <c r="O33" s="60">
        <v>4</v>
      </c>
      <c r="P33" s="63" t="s">
        <v>212</v>
      </c>
      <c r="Q33" s="60"/>
      <c r="R33" s="60"/>
      <c r="S33" s="60"/>
      <c r="T33" s="60"/>
      <c r="U33" s="60"/>
      <c r="V33" s="94"/>
      <c r="W33" s="60"/>
      <c r="X33" s="60"/>
      <c r="Y33" s="99">
        <f t="shared" si="0"/>
        <v>9</v>
      </c>
      <c r="Z33" s="99">
        <f t="shared" si="1"/>
        <v>6.3</v>
      </c>
      <c r="AA33" s="100"/>
    </row>
    <row r="34" s="39" customFormat="1" ht="45" customHeight="1" spans="1:27">
      <c r="A34" s="60">
        <v>29</v>
      </c>
      <c r="B34" s="61" t="s">
        <v>213</v>
      </c>
      <c r="C34" s="62" t="s">
        <v>214</v>
      </c>
      <c r="D34" s="60">
        <v>5</v>
      </c>
      <c r="E34" s="60"/>
      <c r="F34" s="60"/>
      <c r="G34" s="63" t="s">
        <v>215</v>
      </c>
      <c r="H34" s="60"/>
      <c r="I34" s="60"/>
      <c r="J34" s="60"/>
      <c r="K34" s="60"/>
      <c r="L34" s="80"/>
      <c r="M34" s="60"/>
      <c r="N34" s="63"/>
      <c r="O34" s="60">
        <v>2</v>
      </c>
      <c r="P34" s="63" t="s">
        <v>216</v>
      </c>
      <c r="Q34" s="60"/>
      <c r="R34" s="60"/>
      <c r="S34" s="60"/>
      <c r="T34" s="60"/>
      <c r="U34" s="60"/>
      <c r="V34" s="94"/>
      <c r="W34" s="60"/>
      <c r="X34" s="60"/>
      <c r="Y34" s="99">
        <f t="shared" si="0"/>
        <v>7</v>
      </c>
      <c r="Z34" s="99">
        <f t="shared" si="1"/>
        <v>4.9</v>
      </c>
      <c r="AA34" s="100"/>
    </row>
    <row r="35" s="39" customFormat="1" ht="45" customHeight="1" spans="1:27">
      <c r="A35" s="60">
        <v>30</v>
      </c>
      <c r="B35" s="61" t="s">
        <v>217</v>
      </c>
      <c r="C35" s="62" t="s">
        <v>218</v>
      </c>
      <c r="D35" s="60"/>
      <c r="E35" s="60">
        <v>3</v>
      </c>
      <c r="F35" s="60"/>
      <c r="G35" s="63" t="s">
        <v>148</v>
      </c>
      <c r="H35" s="60"/>
      <c r="I35" s="60"/>
      <c r="J35" s="60"/>
      <c r="K35" s="60"/>
      <c r="L35" s="80"/>
      <c r="M35" s="60"/>
      <c r="N35" s="63"/>
      <c r="O35" s="60"/>
      <c r="P35" s="60"/>
      <c r="Q35" s="60"/>
      <c r="R35" s="60"/>
      <c r="S35" s="60"/>
      <c r="T35" s="60"/>
      <c r="U35" s="60"/>
      <c r="V35" s="94"/>
      <c r="W35" s="60"/>
      <c r="X35" s="60"/>
      <c r="Y35" s="99">
        <f t="shared" si="0"/>
        <v>3</v>
      </c>
      <c r="Z35" s="99">
        <f t="shared" si="1"/>
        <v>2.1</v>
      </c>
      <c r="AA35" s="100"/>
    </row>
    <row r="36" s="39" customFormat="1" ht="45" customHeight="1" spans="1:27">
      <c r="A36" s="60">
        <v>31</v>
      </c>
      <c r="B36" s="61" t="s">
        <v>219</v>
      </c>
      <c r="C36" s="62" t="s">
        <v>220</v>
      </c>
      <c r="D36" s="60">
        <v>5</v>
      </c>
      <c r="E36" s="60"/>
      <c r="F36" s="60"/>
      <c r="G36" s="63" t="s">
        <v>221</v>
      </c>
      <c r="H36" s="60"/>
      <c r="I36" s="60"/>
      <c r="J36" s="60"/>
      <c r="K36" s="60"/>
      <c r="L36" s="80"/>
      <c r="M36" s="60"/>
      <c r="N36" s="63"/>
      <c r="O36" s="60"/>
      <c r="P36" s="60"/>
      <c r="Q36" s="60"/>
      <c r="R36" s="60"/>
      <c r="S36" s="60"/>
      <c r="T36" s="60"/>
      <c r="U36" s="60"/>
      <c r="V36" s="94"/>
      <c r="W36" s="60"/>
      <c r="X36" s="60"/>
      <c r="Y36" s="99">
        <f t="shared" si="0"/>
        <v>5</v>
      </c>
      <c r="Z36" s="99">
        <f t="shared" si="1"/>
        <v>3.5</v>
      </c>
      <c r="AA36" s="100"/>
    </row>
    <row r="37" s="39" customFormat="1" ht="45" customHeight="1" spans="1:27">
      <c r="A37" s="60">
        <v>32</v>
      </c>
      <c r="B37" s="61" t="s">
        <v>222</v>
      </c>
      <c r="C37" s="62" t="s">
        <v>223</v>
      </c>
      <c r="D37" s="60">
        <v>5</v>
      </c>
      <c r="E37" s="60"/>
      <c r="F37" s="60"/>
      <c r="G37" s="63" t="s">
        <v>224</v>
      </c>
      <c r="H37" s="60"/>
      <c r="I37" s="60"/>
      <c r="J37" s="60"/>
      <c r="K37" s="60"/>
      <c r="L37" s="80"/>
      <c r="M37" s="60"/>
      <c r="N37" s="63"/>
      <c r="O37" s="60"/>
      <c r="P37" s="60"/>
      <c r="Q37" s="60"/>
      <c r="R37" s="60"/>
      <c r="S37" s="60"/>
      <c r="T37" s="60"/>
      <c r="U37" s="60"/>
      <c r="V37" s="94"/>
      <c r="W37" s="60"/>
      <c r="X37" s="60"/>
      <c r="Y37" s="99">
        <f t="shared" si="0"/>
        <v>5</v>
      </c>
      <c r="Z37" s="99">
        <f t="shared" si="1"/>
        <v>3.5</v>
      </c>
      <c r="AA37" s="100"/>
    </row>
    <row r="38" s="39" customFormat="1" ht="45" customHeight="1" spans="1:27">
      <c r="A38" s="60">
        <v>33</v>
      </c>
      <c r="B38" s="61" t="s">
        <v>225</v>
      </c>
      <c r="C38" s="62" t="s">
        <v>226</v>
      </c>
      <c r="D38" s="60"/>
      <c r="E38" s="60">
        <v>3</v>
      </c>
      <c r="F38" s="60"/>
      <c r="G38" s="63" t="s">
        <v>148</v>
      </c>
      <c r="H38" s="60"/>
      <c r="I38" s="60"/>
      <c r="J38" s="60"/>
      <c r="K38" s="60"/>
      <c r="L38" s="80"/>
      <c r="M38" s="60"/>
      <c r="N38" s="63"/>
      <c r="O38" s="60"/>
      <c r="P38" s="60"/>
      <c r="Q38" s="60"/>
      <c r="R38" s="60"/>
      <c r="S38" s="60"/>
      <c r="T38" s="60"/>
      <c r="U38" s="60"/>
      <c r="V38" s="94"/>
      <c r="W38" s="60"/>
      <c r="X38" s="60"/>
      <c r="Y38" s="99">
        <f t="shared" si="0"/>
        <v>3</v>
      </c>
      <c r="Z38" s="99">
        <f t="shared" si="1"/>
        <v>2.1</v>
      </c>
      <c r="AA38" s="100"/>
    </row>
    <row r="39" s="39" customFormat="1" ht="45" customHeight="1" spans="1:27">
      <c r="A39" s="60">
        <v>34</v>
      </c>
      <c r="B39" s="61" t="s">
        <v>227</v>
      </c>
      <c r="C39" s="62" t="s">
        <v>228</v>
      </c>
      <c r="D39" s="60"/>
      <c r="E39" s="60">
        <v>3</v>
      </c>
      <c r="F39" s="60"/>
      <c r="G39" s="63" t="s">
        <v>97</v>
      </c>
      <c r="H39" s="60"/>
      <c r="I39" s="60"/>
      <c r="J39" s="60"/>
      <c r="K39" s="60"/>
      <c r="L39" s="80"/>
      <c r="M39" s="60"/>
      <c r="N39" s="63"/>
      <c r="O39" s="60"/>
      <c r="P39" s="60"/>
      <c r="Q39" s="60"/>
      <c r="R39" s="60"/>
      <c r="S39" s="60"/>
      <c r="T39" s="60"/>
      <c r="U39" s="60"/>
      <c r="V39" s="94"/>
      <c r="W39" s="60"/>
      <c r="X39" s="60"/>
      <c r="Y39" s="99">
        <f t="shared" si="0"/>
        <v>3</v>
      </c>
      <c r="Z39" s="99">
        <f t="shared" si="1"/>
        <v>2.1</v>
      </c>
      <c r="AA39" s="100"/>
    </row>
    <row r="40" s="39" customFormat="1" ht="45" customHeight="1" spans="1:27">
      <c r="A40" s="60">
        <v>35</v>
      </c>
      <c r="B40" s="61" t="s">
        <v>229</v>
      </c>
      <c r="C40" s="62" t="s">
        <v>230</v>
      </c>
      <c r="D40" s="60"/>
      <c r="E40" s="60">
        <v>3</v>
      </c>
      <c r="F40" s="60"/>
      <c r="G40" s="63" t="s">
        <v>231</v>
      </c>
      <c r="H40" s="60"/>
      <c r="I40" s="60"/>
      <c r="J40" s="60"/>
      <c r="K40" s="60"/>
      <c r="L40" s="80"/>
      <c r="M40" s="60"/>
      <c r="N40" s="63"/>
      <c r="O40" s="60"/>
      <c r="P40" s="60"/>
      <c r="Q40" s="60"/>
      <c r="R40" s="60"/>
      <c r="S40" s="60"/>
      <c r="T40" s="60"/>
      <c r="U40" s="60"/>
      <c r="V40" s="94"/>
      <c r="W40" s="60"/>
      <c r="X40" s="60"/>
      <c r="Y40" s="99">
        <f t="shared" si="0"/>
        <v>3</v>
      </c>
      <c r="Z40" s="99">
        <f t="shared" si="1"/>
        <v>2.1</v>
      </c>
      <c r="AA40" s="100"/>
    </row>
    <row r="41" ht="26" customHeight="1" spans="1:27">
      <c r="A41" s="17">
        <v>36</v>
      </c>
      <c r="B41" s="64" t="s">
        <v>232</v>
      </c>
      <c r="C41" s="65" t="s">
        <v>233</v>
      </c>
      <c r="D41" s="66"/>
      <c r="E41" s="66"/>
      <c r="F41" s="66"/>
      <c r="G41" s="66"/>
      <c r="H41" s="66"/>
      <c r="I41" s="66"/>
      <c r="J41" s="66"/>
      <c r="K41" s="66"/>
      <c r="L41" s="82"/>
      <c r="M41" s="66"/>
      <c r="N41" s="83"/>
      <c r="O41" s="66"/>
      <c r="P41" s="66"/>
      <c r="Q41" s="66"/>
      <c r="R41" s="66"/>
      <c r="S41" s="66"/>
      <c r="T41" s="66"/>
      <c r="U41" s="66"/>
      <c r="V41" s="96"/>
      <c r="W41" s="66"/>
      <c r="X41" s="66"/>
      <c r="Y41" s="38">
        <f t="shared" si="0"/>
        <v>0</v>
      </c>
      <c r="Z41" s="38">
        <f t="shared" si="1"/>
        <v>0</v>
      </c>
      <c r="AA41" s="102" t="s">
        <v>63</v>
      </c>
    </row>
    <row r="42" ht="26" customHeight="1" spans="1:27">
      <c r="A42" s="17">
        <v>37</v>
      </c>
      <c r="B42" s="64" t="s">
        <v>234</v>
      </c>
      <c r="C42" s="65" t="s">
        <v>235</v>
      </c>
      <c r="D42" s="66"/>
      <c r="E42" s="66"/>
      <c r="F42" s="66"/>
      <c r="G42" s="66"/>
      <c r="H42" s="66"/>
      <c r="I42" s="66"/>
      <c r="J42" s="66"/>
      <c r="K42" s="66"/>
      <c r="L42" s="82"/>
      <c r="M42" s="66"/>
      <c r="N42" s="83"/>
      <c r="O42" s="66"/>
      <c r="P42" s="66"/>
      <c r="Q42" s="66"/>
      <c r="R42" s="66"/>
      <c r="S42" s="66"/>
      <c r="T42" s="66"/>
      <c r="U42" s="66"/>
      <c r="V42" s="96"/>
      <c r="W42" s="66"/>
      <c r="X42" s="66"/>
      <c r="Y42" s="38">
        <f t="shared" si="0"/>
        <v>0</v>
      </c>
      <c r="Z42" s="38">
        <f t="shared" si="1"/>
        <v>0</v>
      </c>
      <c r="AA42" s="102" t="s">
        <v>63</v>
      </c>
    </row>
    <row r="43" ht="26" customHeight="1" spans="1:27">
      <c r="A43" s="17">
        <v>38</v>
      </c>
      <c r="B43" s="64" t="s">
        <v>236</v>
      </c>
      <c r="C43" s="65" t="s">
        <v>237</v>
      </c>
      <c r="D43" s="66"/>
      <c r="E43" s="66"/>
      <c r="F43" s="66"/>
      <c r="G43" s="66"/>
      <c r="H43" s="66"/>
      <c r="I43" s="66"/>
      <c r="J43" s="66"/>
      <c r="K43" s="66"/>
      <c r="L43" s="82"/>
      <c r="M43" s="66"/>
      <c r="N43" s="83"/>
      <c r="O43" s="66"/>
      <c r="P43" s="66"/>
      <c r="Q43" s="66"/>
      <c r="R43" s="66"/>
      <c r="S43" s="66"/>
      <c r="T43" s="66"/>
      <c r="U43" s="66"/>
      <c r="V43" s="96"/>
      <c r="W43" s="66"/>
      <c r="X43" s="66"/>
      <c r="Y43" s="38">
        <f t="shared" si="0"/>
        <v>0</v>
      </c>
      <c r="Z43" s="38">
        <f t="shared" si="1"/>
        <v>0</v>
      </c>
      <c r="AA43" s="102" t="s">
        <v>63</v>
      </c>
    </row>
    <row r="44" ht="26" customHeight="1" spans="1:27">
      <c r="A44" s="17">
        <v>39</v>
      </c>
      <c r="B44" s="64" t="s">
        <v>238</v>
      </c>
      <c r="C44" s="65" t="s">
        <v>239</v>
      </c>
      <c r="D44" s="66"/>
      <c r="E44" s="66"/>
      <c r="F44" s="66"/>
      <c r="G44" s="66"/>
      <c r="H44" s="66"/>
      <c r="I44" s="66"/>
      <c r="J44" s="66"/>
      <c r="K44" s="66"/>
      <c r="L44" s="82"/>
      <c r="M44" s="66"/>
      <c r="N44" s="83"/>
      <c r="O44" s="66"/>
      <c r="P44" s="66"/>
      <c r="Q44" s="66"/>
      <c r="R44" s="66"/>
      <c r="S44" s="66"/>
      <c r="T44" s="66"/>
      <c r="U44" s="66"/>
      <c r="V44" s="96"/>
      <c r="W44" s="66"/>
      <c r="X44" s="66"/>
      <c r="Y44" s="38">
        <f t="shared" si="0"/>
        <v>0</v>
      </c>
      <c r="Z44" s="38">
        <f t="shared" si="1"/>
        <v>0</v>
      </c>
      <c r="AA44" s="102" t="s">
        <v>63</v>
      </c>
    </row>
    <row r="45" ht="26" customHeight="1" spans="1:27">
      <c r="A45" s="17">
        <v>40</v>
      </c>
      <c r="B45" s="64" t="s">
        <v>240</v>
      </c>
      <c r="C45" s="65" t="s">
        <v>241</v>
      </c>
      <c r="D45" s="66"/>
      <c r="E45" s="66"/>
      <c r="F45" s="66"/>
      <c r="G45" s="66"/>
      <c r="H45" s="66"/>
      <c r="I45" s="66"/>
      <c r="J45" s="66"/>
      <c r="K45" s="66"/>
      <c r="L45" s="82"/>
      <c r="M45" s="66"/>
      <c r="N45" s="83"/>
      <c r="O45" s="66"/>
      <c r="P45" s="66"/>
      <c r="Q45" s="66"/>
      <c r="R45" s="66"/>
      <c r="S45" s="66"/>
      <c r="T45" s="66"/>
      <c r="U45" s="66"/>
      <c r="V45" s="96"/>
      <c r="W45" s="66"/>
      <c r="X45" s="66"/>
      <c r="Y45" s="38">
        <f t="shared" si="0"/>
        <v>0</v>
      </c>
      <c r="Z45" s="38">
        <f t="shared" si="1"/>
        <v>0</v>
      </c>
      <c r="AA45" s="102" t="s">
        <v>63</v>
      </c>
    </row>
    <row r="46" ht="26" customHeight="1" spans="1:27">
      <c r="A46" s="17">
        <v>41</v>
      </c>
      <c r="B46" s="64" t="s">
        <v>242</v>
      </c>
      <c r="C46" s="65" t="s">
        <v>243</v>
      </c>
      <c r="D46" s="66"/>
      <c r="E46" s="66"/>
      <c r="F46" s="66"/>
      <c r="G46" s="66"/>
      <c r="H46" s="66"/>
      <c r="I46" s="66"/>
      <c r="J46" s="66"/>
      <c r="K46" s="66"/>
      <c r="L46" s="82"/>
      <c r="M46" s="66"/>
      <c r="N46" s="83"/>
      <c r="O46" s="66"/>
      <c r="P46" s="66"/>
      <c r="Q46" s="66"/>
      <c r="R46" s="66"/>
      <c r="S46" s="66"/>
      <c r="T46" s="66"/>
      <c r="U46" s="66"/>
      <c r="V46" s="96"/>
      <c r="W46" s="66"/>
      <c r="X46" s="66"/>
      <c r="Y46" s="38">
        <f t="shared" si="0"/>
        <v>0</v>
      </c>
      <c r="Z46" s="38">
        <f t="shared" si="1"/>
        <v>0</v>
      </c>
      <c r="AA46" s="102" t="s">
        <v>63</v>
      </c>
    </row>
  </sheetData>
  <mergeCells count="26">
    <mergeCell ref="A1:AA1"/>
    <mergeCell ref="A2:Z2"/>
    <mergeCell ref="D3:G3"/>
    <mergeCell ref="H3:N3"/>
    <mergeCell ref="O3:V3"/>
    <mergeCell ref="W3:X3"/>
    <mergeCell ref="Y3:Z3"/>
    <mergeCell ref="Q4:V4"/>
    <mergeCell ref="S5:T5"/>
    <mergeCell ref="U5:V5"/>
    <mergeCell ref="A3:A5"/>
    <mergeCell ref="B3:B5"/>
    <mergeCell ref="C3:C5"/>
    <mergeCell ref="D4:D5"/>
    <mergeCell ref="E4:E5"/>
    <mergeCell ref="F4:F5"/>
    <mergeCell ref="G4:G5"/>
    <mergeCell ref="H4:H5"/>
    <mergeCell ref="Y4:Y5"/>
    <mergeCell ref="Z4:Z5"/>
    <mergeCell ref="AA2:AA5"/>
    <mergeCell ref="I4:J5"/>
    <mergeCell ref="K4:L5"/>
    <mergeCell ref="M4:N5"/>
    <mergeCell ref="O4:P5"/>
    <mergeCell ref="W4:X5"/>
  </mergeCells>
  <pageMargins left="0.0784722222222222" right="0.0388888888888889" top="0.550694444444444" bottom="0.196527777777778" header="0.393055555555556" footer="0.2361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
  <sheetViews>
    <sheetView workbookViewId="0">
      <selection activeCell="A1" sqref="A1:X1"/>
    </sheetView>
  </sheetViews>
  <sheetFormatPr defaultColWidth="9" defaultRowHeight="13.5" outlineLevelRow="7"/>
  <cols>
    <col min="1" max="1" width="3.625" customWidth="1"/>
    <col min="2" max="2" width="7" customWidth="1"/>
    <col min="3" max="3" width="9.5" customWidth="1"/>
    <col min="4" max="4" width="5.875" customWidth="1"/>
    <col min="5" max="5" width="6.625" customWidth="1"/>
    <col min="6" max="6" width="6.5" customWidth="1"/>
    <col min="7" max="7" width="6.375" customWidth="1"/>
    <col min="8" max="8" width="3.375" customWidth="1"/>
    <col min="9" max="9" width="7.25" customWidth="1"/>
    <col min="10" max="10" width="3.5" customWidth="1"/>
    <col min="11" max="11" width="8.125" customWidth="1"/>
    <col min="12" max="12" width="5.75" customWidth="1"/>
    <col min="13" max="13" width="8.25" customWidth="1"/>
    <col min="14" max="14" width="4.5" customWidth="1"/>
    <col min="15" max="15" width="6.125" customWidth="1"/>
    <col min="16" max="16" width="5.875" customWidth="1"/>
    <col min="17" max="17" width="5.75" customWidth="1"/>
    <col min="18" max="18" width="5.875" customWidth="1"/>
    <col min="19" max="19" width="6.25" customWidth="1"/>
    <col min="20" max="20" width="4.75" customWidth="1"/>
    <col min="21" max="21" width="5.75" customWidth="1"/>
    <col min="22" max="22" width="7" customWidth="1"/>
    <col min="23" max="23" width="6.875" customWidth="1"/>
    <col min="24" max="24" width="6.5" customWidth="1"/>
  </cols>
  <sheetData>
    <row r="1" ht="38" customHeight="1" spans="1:24">
      <c r="A1" s="2" t="s">
        <v>244</v>
      </c>
      <c r="B1" s="2"/>
      <c r="C1" s="2"/>
      <c r="D1" s="2"/>
      <c r="E1" s="2"/>
      <c r="F1" s="2"/>
      <c r="G1" s="2"/>
      <c r="H1" s="2"/>
      <c r="I1" s="2"/>
      <c r="J1" s="2"/>
      <c r="K1" s="2"/>
      <c r="L1" s="2"/>
      <c r="M1" s="2"/>
      <c r="N1" s="2"/>
      <c r="O1" s="2"/>
      <c r="P1" s="2"/>
      <c r="Q1" s="2"/>
      <c r="R1" s="2"/>
      <c r="S1" s="2"/>
      <c r="T1" s="2"/>
      <c r="U1" s="2"/>
      <c r="V1" s="26"/>
      <c r="W1" s="26"/>
      <c r="X1" s="2"/>
    </row>
    <row r="2" ht="25" customHeight="1" spans="1:24">
      <c r="A2" s="3" t="s">
        <v>1</v>
      </c>
      <c r="B2" s="4"/>
      <c r="C2" s="4"/>
      <c r="D2" s="4"/>
      <c r="E2" s="4"/>
      <c r="F2" s="4"/>
      <c r="G2" s="4"/>
      <c r="H2" s="4"/>
      <c r="I2" s="4"/>
      <c r="J2" s="4"/>
      <c r="K2" s="4"/>
      <c r="L2" s="4"/>
      <c r="M2" s="4"/>
      <c r="N2" s="4"/>
      <c r="O2" s="4"/>
      <c r="P2" s="4"/>
      <c r="Q2" s="4"/>
      <c r="R2" s="4"/>
      <c r="S2" s="4"/>
      <c r="T2" s="4"/>
      <c r="U2" s="4"/>
      <c r="V2" s="27"/>
      <c r="W2" s="28"/>
      <c r="X2" s="7" t="s">
        <v>2</v>
      </c>
    </row>
    <row r="3" ht="32" customHeight="1" spans="1:24">
      <c r="A3" s="5" t="s">
        <v>3</v>
      </c>
      <c r="B3" s="5" t="s">
        <v>4</v>
      </c>
      <c r="C3" s="6" t="s">
        <v>5</v>
      </c>
      <c r="D3" s="7" t="s">
        <v>6</v>
      </c>
      <c r="E3" s="7"/>
      <c r="F3" s="7"/>
      <c r="G3" s="8" t="s">
        <v>7</v>
      </c>
      <c r="H3" s="9"/>
      <c r="I3" s="9"/>
      <c r="J3" s="9"/>
      <c r="K3" s="9"/>
      <c r="L3" s="9"/>
      <c r="M3" s="20"/>
      <c r="N3" s="21" t="s">
        <v>8</v>
      </c>
      <c r="O3" s="21"/>
      <c r="P3" s="21"/>
      <c r="Q3" s="21"/>
      <c r="R3" s="21"/>
      <c r="S3" s="21"/>
      <c r="T3" s="29" t="s">
        <v>245</v>
      </c>
      <c r="U3" s="30"/>
      <c r="V3" s="31" t="s">
        <v>1</v>
      </c>
      <c r="W3" s="31"/>
      <c r="X3" s="7"/>
    </row>
    <row r="4" ht="51" customHeight="1" spans="1:24">
      <c r="A4" s="10"/>
      <c r="B4" s="10"/>
      <c r="C4" s="11"/>
      <c r="D4" s="12" t="s">
        <v>67</v>
      </c>
      <c r="E4" s="12" t="s">
        <v>68</v>
      </c>
      <c r="F4" s="12" t="s">
        <v>12</v>
      </c>
      <c r="G4" s="13" t="s">
        <v>14</v>
      </c>
      <c r="H4" s="14" t="s">
        <v>15</v>
      </c>
      <c r="I4" s="22"/>
      <c r="J4" s="14" t="s">
        <v>16</v>
      </c>
      <c r="K4" s="22"/>
      <c r="L4" s="14" t="s">
        <v>17</v>
      </c>
      <c r="M4" s="22"/>
      <c r="N4" s="14" t="s">
        <v>18</v>
      </c>
      <c r="O4" s="22"/>
      <c r="P4" s="12" t="s">
        <v>19</v>
      </c>
      <c r="Q4" s="12"/>
      <c r="R4" s="12"/>
      <c r="S4" s="12"/>
      <c r="T4" s="32" t="s">
        <v>20</v>
      </c>
      <c r="U4" s="33"/>
      <c r="V4" s="34" t="s">
        <v>21</v>
      </c>
      <c r="W4" s="34" t="s">
        <v>22</v>
      </c>
      <c r="X4" s="7"/>
    </row>
    <row r="5" ht="72" customHeight="1" spans="1:24">
      <c r="A5" s="10"/>
      <c r="B5" s="10"/>
      <c r="C5" s="15"/>
      <c r="D5" s="12"/>
      <c r="E5" s="12"/>
      <c r="F5" s="12"/>
      <c r="G5" s="13"/>
      <c r="H5" s="16"/>
      <c r="I5" s="23"/>
      <c r="J5" s="16"/>
      <c r="K5" s="23"/>
      <c r="L5" s="16"/>
      <c r="M5" s="23"/>
      <c r="N5" s="16"/>
      <c r="O5" s="23"/>
      <c r="P5" s="12" t="s">
        <v>23</v>
      </c>
      <c r="Q5" s="12" t="s">
        <v>24</v>
      </c>
      <c r="R5" s="35" t="s">
        <v>25</v>
      </c>
      <c r="S5" s="12" t="s">
        <v>26</v>
      </c>
      <c r="T5" s="36"/>
      <c r="U5" s="37"/>
      <c r="V5" s="34"/>
      <c r="W5" s="34"/>
      <c r="X5" s="7"/>
    </row>
    <row r="6" ht="95" customHeight="1" spans="1:24">
      <c r="A6" s="17">
        <v>1</v>
      </c>
      <c r="B6" s="18" t="s">
        <v>246</v>
      </c>
      <c r="C6" s="19" t="s">
        <v>247</v>
      </c>
      <c r="D6" s="7"/>
      <c r="E6" s="7"/>
      <c r="F6" s="7"/>
      <c r="G6" s="7"/>
      <c r="H6" s="7">
        <v>15</v>
      </c>
      <c r="I6" s="24" t="s">
        <v>248</v>
      </c>
      <c r="J6" s="7">
        <v>5</v>
      </c>
      <c r="K6" s="25" t="s">
        <v>249</v>
      </c>
      <c r="L6" s="7"/>
      <c r="M6" s="7"/>
      <c r="N6" s="7"/>
      <c r="O6" s="7"/>
      <c r="P6" s="7"/>
      <c r="Q6" s="7"/>
      <c r="R6" s="7"/>
      <c r="S6" s="7"/>
      <c r="T6" s="7">
        <v>5</v>
      </c>
      <c r="U6" s="25" t="s">
        <v>250</v>
      </c>
      <c r="V6" s="38">
        <f>SUM(D6:T6)</f>
        <v>25</v>
      </c>
      <c r="W6" s="38">
        <f>V6*70%</f>
        <v>17.5</v>
      </c>
      <c r="X6" s="7"/>
    </row>
    <row r="7" ht="129" customHeight="1" spans="1:24">
      <c r="A7" s="17">
        <v>2</v>
      </c>
      <c r="B7" s="18" t="s">
        <v>251</v>
      </c>
      <c r="C7" s="19" t="s">
        <v>252</v>
      </c>
      <c r="D7" s="7"/>
      <c r="E7" s="7"/>
      <c r="F7" s="7"/>
      <c r="G7" s="7"/>
      <c r="H7" s="7"/>
      <c r="I7" s="7"/>
      <c r="J7" s="7"/>
      <c r="K7" s="7"/>
      <c r="L7" s="7">
        <v>10</v>
      </c>
      <c r="M7" s="25" t="s">
        <v>253</v>
      </c>
      <c r="N7" s="7">
        <v>2</v>
      </c>
      <c r="O7" s="25" t="s">
        <v>254</v>
      </c>
      <c r="P7" s="7"/>
      <c r="Q7" s="7"/>
      <c r="R7" s="7"/>
      <c r="S7" s="7"/>
      <c r="T7" s="7">
        <v>5</v>
      </c>
      <c r="U7" s="25" t="s">
        <v>85</v>
      </c>
      <c r="V7" s="38">
        <f>SUM(D7:T7)</f>
        <v>17</v>
      </c>
      <c r="W7" s="38">
        <f>V7*70%</f>
        <v>11.9</v>
      </c>
      <c r="X7" s="7"/>
    </row>
    <row r="8" s="1" customFormat="1" ht="57" customHeight="1" spans="1:24">
      <c r="A8" s="7">
        <v>3</v>
      </c>
      <c r="B8" s="7" t="s">
        <v>255</v>
      </c>
      <c r="C8" s="19" t="s">
        <v>256</v>
      </c>
      <c r="D8" s="7"/>
      <c r="E8" s="7"/>
      <c r="F8" s="7"/>
      <c r="G8" s="7"/>
      <c r="H8" s="7"/>
      <c r="I8" s="7"/>
      <c r="J8" s="7"/>
      <c r="K8" s="7"/>
      <c r="L8" s="7"/>
      <c r="M8" s="7"/>
      <c r="N8" s="7"/>
      <c r="O8" s="7"/>
      <c r="P8" s="7"/>
      <c r="Q8" s="7"/>
      <c r="R8" s="7"/>
      <c r="S8" s="7"/>
      <c r="T8" s="7"/>
      <c r="U8" s="7"/>
      <c r="V8" s="7"/>
      <c r="W8" s="7"/>
      <c r="X8" s="7" t="s">
        <v>63</v>
      </c>
    </row>
  </sheetData>
  <mergeCells count="23">
    <mergeCell ref="A1:X1"/>
    <mergeCell ref="A2:W2"/>
    <mergeCell ref="D3:F3"/>
    <mergeCell ref="G3:M3"/>
    <mergeCell ref="N3:S3"/>
    <mergeCell ref="T3:U3"/>
    <mergeCell ref="V3:W3"/>
    <mergeCell ref="P4:S4"/>
    <mergeCell ref="A3:A5"/>
    <mergeCell ref="B3:B5"/>
    <mergeCell ref="C3:C5"/>
    <mergeCell ref="D4:D5"/>
    <mergeCell ref="E4:E5"/>
    <mergeCell ref="F4:F5"/>
    <mergeCell ref="G4:G5"/>
    <mergeCell ref="V4:V5"/>
    <mergeCell ref="W4:W5"/>
    <mergeCell ref="X2:X5"/>
    <mergeCell ref="H4:I5"/>
    <mergeCell ref="J4:K5"/>
    <mergeCell ref="L4:M5"/>
    <mergeCell ref="N4:O5"/>
    <mergeCell ref="T4:U5"/>
  </mergeCells>
  <printOptions horizontalCentered="1"/>
  <pageMargins left="0.275" right="0.236111111111111" top="1" bottom="1" header="0.5" footer="0.5"/>
  <pageSetup paperSize="9" scale="8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乡镇领导班子（一、村社区党组织书记）</vt:lpstr>
      <vt:lpstr>乡镇领导班子（二、大学生村官）</vt:lpstr>
      <vt:lpstr>乡镇领导班子（三、乡镇事业编制人员）</vt:lpstr>
      <vt:lpstr>乡镇领导班子（四、选调生）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叶子</cp:lastModifiedBy>
  <dcterms:created xsi:type="dcterms:W3CDTF">2020-02-21T07:24:00Z</dcterms:created>
  <dcterms:modified xsi:type="dcterms:W3CDTF">2020-03-24T08:51:39Z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y fmtid="{D5CDD505-2E9C-101B-9397-08002B2CF9AE}" pid="3" name="KSOReadingLayout">
    <vt:bool>true</vt:bool>
  </property>
</Properties>
</file>